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1425" windowWidth="15195" windowHeight="8400" activeTab="6"/>
  </bookViews>
  <sheets>
    <sheet name="AUTOS" sheetId="1" r:id="rId1"/>
    <sheet name="JUNIORS" sheetId="2" r:id="rId2"/>
    <sheet name="SW " sheetId="3" r:id="rId3"/>
    <sheet name="BW" sheetId="4" r:id="rId4"/>
    <sheet name="ROOKIES" sheetId="5" r:id="rId5"/>
    <sheet name="VETS" sheetId="6" r:id="rId6"/>
    <sheet name="AMX" sheetId="7" r:id="rId7"/>
    <sheet name="NOVICE" sheetId="8" r:id="rId8"/>
  </sheets>
  <definedNames>
    <definedName name="_xlnm.Print_Area" localSheetId="6">'AMX'!$A$1:$W$24</definedName>
    <definedName name="_xlnm.Print_Area" localSheetId="0">'AUTOS'!$A$1:$U$16</definedName>
    <definedName name="_xlnm.Print_Area" localSheetId="3">'BW'!$A$1:$U$33</definedName>
    <definedName name="_xlnm.Print_Area" localSheetId="1">'JUNIORS'!$A$1:$V$16</definedName>
    <definedName name="_xlnm.Print_Area" localSheetId="7">'NOVICE'!$A$1:$W$47</definedName>
    <definedName name="_xlnm.Print_Area" localSheetId="4">'ROOKIES'!$A$1:$V$29</definedName>
    <definedName name="_xlnm.Print_Area" localSheetId="2">'SW '!$A$1:$V$30</definedName>
    <definedName name="_xlnm.Print_Area" localSheetId="5">'VETS'!$A$1:$W$32</definedName>
  </definedNames>
  <calcPr fullCalcOnLoad="1"/>
</workbook>
</file>

<file path=xl/sharedStrings.xml><?xml version="1.0" encoding="utf-8"?>
<sst xmlns="http://schemas.openxmlformats.org/spreadsheetml/2006/main" count="937" uniqueCount="334">
  <si>
    <t>Position</t>
  </si>
  <si>
    <t>Rider No</t>
  </si>
  <si>
    <t>Name</t>
  </si>
  <si>
    <t>AUTOS</t>
  </si>
  <si>
    <t>Elcock</t>
  </si>
  <si>
    <t>Smith</t>
  </si>
  <si>
    <t>Brown</t>
  </si>
  <si>
    <t>Saunders</t>
  </si>
  <si>
    <t>Bailey</t>
  </si>
  <si>
    <t>Kay</t>
  </si>
  <si>
    <t>Thomas</t>
  </si>
  <si>
    <t>Sharp</t>
  </si>
  <si>
    <t>Alfie</t>
  </si>
  <si>
    <t>Westhead</t>
  </si>
  <si>
    <t>Aaron</t>
  </si>
  <si>
    <t>Luke</t>
  </si>
  <si>
    <t>Jones</t>
  </si>
  <si>
    <t>Ethan</t>
  </si>
  <si>
    <t>Tollet</t>
  </si>
  <si>
    <t>Melia</t>
  </si>
  <si>
    <t>Ryan</t>
  </si>
  <si>
    <t xml:space="preserve">Lewis </t>
  </si>
  <si>
    <t>Cooper</t>
  </si>
  <si>
    <t>Joe</t>
  </si>
  <si>
    <t>Errington</t>
  </si>
  <si>
    <t>Harvey</t>
  </si>
  <si>
    <t>Yates</t>
  </si>
  <si>
    <t>Taylor</t>
  </si>
  <si>
    <t>Norburn</t>
  </si>
  <si>
    <t>Owen</t>
  </si>
  <si>
    <t>Jack</t>
  </si>
  <si>
    <t>Amelia</t>
  </si>
  <si>
    <t>Lemon</t>
  </si>
  <si>
    <t>Orritt</t>
  </si>
  <si>
    <t>Lewis</t>
  </si>
  <si>
    <t>Declan</t>
  </si>
  <si>
    <t>Hunter</t>
  </si>
  <si>
    <t>Harry</t>
  </si>
  <si>
    <t>Foster</t>
  </si>
  <si>
    <t>Connor</t>
  </si>
  <si>
    <t>Tom</t>
  </si>
  <si>
    <t>Middleton</t>
  </si>
  <si>
    <t>Sam</t>
  </si>
  <si>
    <t>Goodwin</t>
  </si>
  <si>
    <t>Jacob</t>
  </si>
  <si>
    <t>Hatch</t>
  </si>
  <si>
    <t>Sharples</t>
  </si>
  <si>
    <t>Andrew</t>
  </si>
  <si>
    <t>Henderson</t>
  </si>
  <si>
    <t>Christopher</t>
  </si>
  <si>
    <t>Maguire</t>
  </si>
  <si>
    <t>James</t>
  </si>
  <si>
    <t>Heys</t>
  </si>
  <si>
    <t>Jake</t>
  </si>
  <si>
    <t>Eouzan</t>
  </si>
  <si>
    <t xml:space="preserve">Ben </t>
  </si>
  <si>
    <t>Greg</t>
  </si>
  <si>
    <t>Weston</t>
  </si>
  <si>
    <t>Dale</t>
  </si>
  <si>
    <t>Lucian</t>
  </si>
  <si>
    <t>Slaughter</t>
  </si>
  <si>
    <t>Kyle</t>
  </si>
  <si>
    <t>West</t>
  </si>
  <si>
    <t>Waller</t>
  </si>
  <si>
    <t>Drew</t>
  </si>
  <si>
    <t>Roe</t>
  </si>
  <si>
    <t>Jackson</t>
  </si>
  <si>
    <t>Ben</t>
  </si>
  <si>
    <t>Ashton</t>
  </si>
  <si>
    <t>Naylor</t>
  </si>
  <si>
    <t>Hindle</t>
  </si>
  <si>
    <t>Burns</t>
  </si>
  <si>
    <t>Steven</t>
  </si>
  <si>
    <t>Lee</t>
  </si>
  <si>
    <t>Daniels</t>
  </si>
  <si>
    <t>Frazer</t>
  </si>
  <si>
    <t>Cavan</t>
  </si>
  <si>
    <t>Threlfall</t>
  </si>
  <si>
    <t>Cox</t>
  </si>
  <si>
    <t>Warren</t>
  </si>
  <si>
    <t>Toby</t>
  </si>
  <si>
    <t>Holding</t>
  </si>
  <si>
    <t>Simpson</t>
  </si>
  <si>
    <t>Benji</t>
  </si>
  <si>
    <t>Cocker</t>
  </si>
  <si>
    <t>Joshua</t>
  </si>
  <si>
    <t>Carter</t>
  </si>
  <si>
    <t>Jay</t>
  </si>
  <si>
    <t>Mercer</t>
  </si>
  <si>
    <t>Joseph</t>
  </si>
  <si>
    <t>Josh</t>
  </si>
  <si>
    <t>Bracken</t>
  </si>
  <si>
    <t>Graham</t>
  </si>
  <si>
    <t>Stephen</t>
  </si>
  <si>
    <t>Hayden</t>
  </si>
  <si>
    <t>Barnsley</t>
  </si>
  <si>
    <t>Adam</t>
  </si>
  <si>
    <t>Partington</t>
  </si>
  <si>
    <t>Liam</t>
  </si>
  <si>
    <t>Hamer</t>
  </si>
  <si>
    <t>George</t>
  </si>
  <si>
    <t>Carl</t>
  </si>
  <si>
    <t>Birchall</t>
  </si>
  <si>
    <t>Wild</t>
  </si>
  <si>
    <t>Whatmough</t>
  </si>
  <si>
    <t>Will</t>
  </si>
  <si>
    <t>Davies</t>
  </si>
  <si>
    <t>Michael</t>
  </si>
  <si>
    <t>Cookson</t>
  </si>
  <si>
    <t>Bevin</t>
  </si>
  <si>
    <t>Walsh</t>
  </si>
  <si>
    <t>Wade</t>
  </si>
  <si>
    <t>4x</t>
  </si>
  <si>
    <t>Guy</t>
  </si>
  <si>
    <t>Prince</t>
  </si>
  <si>
    <t>Callum</t>
  </si>
  <si>
    <t>Jamie</t>
  </si>
  <si>
    <t>Brian</t>
  </si>
  <si>
    <t>Wright</t>
  </si>
  <si>
    <t>O'Rourke</t>
  </si>
  <si>
    <t>Ross</t>
  </si>
  <si>
    <t>Marcel</t>
  </si>
  <si>
    <t>Breznican</t>
  </si>
  <si>
    <t>Matthew</t>
  </si>
  <si>
    <t>Twist</t>
  </si>
  <si>
    <t>Crilly</t>
  </si>
  <si>
    <t>Patrick</t>
  </si>
  <si>
    <t>Karl</t>
  </si>
  <si>
    <t>Kurt</t>
  </si>
  <si>
    <t>Andrews</t>
  </si>
  <si>
    <t>Hughes</t>
  </si>
  <si>
    <t>Morgan</t>
  </si>
  <si>
    <t>Clayton</t>
  </si>
  <si>
    <t>Ledwith</t>
  </si>
  <si>
    <t>Shay</t>
  </si>
  <si>
    <t>Rayner</t>
  </si>
  <si>
    <t>Pile</t>
  </si>
  <si>
    <t>Bott</t>
  </si>
  <si>
    <t>Ian</t>
  </si>
  <si>
    <t>Power</t>
  </si>
  <si>
    <t>Martin</t>
  </si>
  <si>
    <t>Hollins</t>
  </si>
  <si>
    <t>Chris</t>
  </si>
  <si>
    <t>Dainty</t>
  </si>
  <si>
    <t>Paul</t>
  </si>
  <si>
    <t>Kershaw</t>
  </si>
  <si>
    <t>Fawcett</t>
  </si>
  <si>
    <t>Antony</t>
  </si>
  <si>
    <t>Rd1</t>
  </si>
  <si>
    <t>Rd2</t>
  </si>
  <si>
    <t>Rd3</t>
  </si>
  <si>
    <t>Rd4</t>
  </si>
  <si>
    <t>Rd5</t>
  </si>
  <si>
    <t>Rd6</t>
  </si>
  <si>
    <t>Rd7</t>
  </si>
  <si>
    <t>Rd8</t>
  </si>
  <si>
    <t>Rd9</t>
  </si>
  <si>
    <t>Rd10</t>
  </si>
  <si>
    <t>Rd11</t>
  </si>
  <si>
    <t>Rd12</t>
  </si>
  <si>
    <t>Lam</t>
  </si>
  <si>
    <t>Arai</t>
  </si>
  <si>
    <t>Tomlinson</t>
  </si>
  <si>
    <t>David</t>
  </si>
  <si>
    <t>Steve</t>
  </si>
  <si>
    <t>Total Points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</si>
  <si>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</si>
  <si>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</si>
  <si>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</si>
  <si>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</si>
  <si>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</si>
  <si>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</si>
  <si>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</si>
  <si>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</si>
  <si>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</si>
  <si>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</si>
  <si>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</si>
  <si>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</si>
  <si>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</si>
  <si>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 xml:space="preserve">6th </t>
  </si>
  <si>
    <t>= inj</t>
  </si>
  <si>
    <t>14th</t>
  </si>
  <si>
    <t>15th</t>
  </si>
  <si>
    <t>16th</t>
  </si>
  <si>
    <t>17th</t>
  </si>
  <si>
    <t>18th</t>
  </si>
  <si>
    <t>19th</t>
  </si>
  <si>
    <t>20th</t>
  </si>
  <si>
    <t>= qualify</t>
  </si>
  <si>
    <t>Corey</t>
  </si>
  <si>
    <t>Rd13</t>
  </si>
  <si>
    <t>Rd14</t>
  </si>
  <si>
    <t>Rd15</t>
  </si>
  <si>
    <t>Rd16</t>
  </si>
  <si>
    <t>Corey Hamilton</t>
  </si>
  <si>
    <t>Marshal Kenny-Halstead</t>
  </si>
  <si>
    <t>Archie Burton</t>
  </si>
  <si>
    <t>Ricky Barstow</t>
  </si>
  <si>
    <t>Riley Schorah</t>
  </si>
  <si>
    <t>Levina Slaughter</t>
  </si>
  <si>
    <t>Jordan</t>
  </si>
  <si>
    <t>Travis</t>
  </si>
  <si>
    <t>Steels</t>
  </si>
  <si>
    <t>Jason Lee</t>
  </si>
  <si>
    <t>Bancroft</t>
  </si>
  <si>
    <t>Kiera Jo</t>
  </si>
  <si>
    <t>Hargreaves</t>
  </si>
  <si>
    <t>Rossi</t>
  </si>
  <si>
    <t>Beard</t>
  </si>
  <si>
    <t>Mcloughlin</t>
  </si>
  <si>
    <t>Denny</t>
  </si>
  <si>
    <t>Alex Robert</t>
  </si>
  <si>
    <t>Thornton</t>
  </si>
  <si>
    <t>Peter Andrew</t>
  </si>
  <si>
    <t>Alex Lloyd</t>
  </si>
  <si>
    <t>Mullings</t>
  </si>
  <si>
    <t>Flynn</t>
  </si>
  <si>
    <t>DNF</t>
  </si>
  <si>
    <t>Bradley</t>
  </si>
  <si>
    <t>Gillingan</t>
  </si>
  <si>
    <t>Jerry</t>
  </si>
  <si>
    <t>Fowler</t>
  </si>
  <si>
    <t>William</t>
  </si>
  <si>
    <t>Deven</t>
  </si>
  <si>
    <t>Sumner</t>
  </si>
  <si>
    <t>Cuncliffe</t>
  </si>
  <si>
    <t>Waterworth</t>
  </si>
  <si>
    <t>Craggs</t>
  </si>
  <si>
    <t>Daniel Lee</t>
  </si>
  <si>
    <t>Charlotte</t>
  </si>
  <si>
    <t>Menarry</t>
  </si>
  <si>
    <t>Terry</t>
  </si>
  <si>
    <t>Capes</t>
  </si>
  <si>
    <t>Kevin Dean</t>
  </si>
  <si>
    <t>Ashley</t>
  </si>
  <si>
    <t xml:space="preserve">Simon </t>
  </si>
  <si>
    <t>Ashe</t>
  </si>
  <si>
    <t>Daniel</t>
  </si>
  <si>
    <t>Wroe</t>
  </si>
  <si>
    <t>48</t>
  </si>
  <si>
    <t>Mather</t>
  </si>
  <si>
    <t>Cassidy</t>
  </si>
  <si>
    <t>28x</t>
  </si>
  <si>
    <t>Cosgrove</t>
  </si>
  <si>
    <t xml:space="preserve">Joe </t>
  </si>
  <si>
    <t>Bulger-Brown</t>
  </si>
  <si>
    <t>Seb</t>
  </si>
  <si>
    <t>Robert</t>
  </si>
  <si>
    <t>Longworth</t>
  </si>
  <si>
    <t xml:space="preserve">Jamie </t>
  </si>
  <si>
    <t>22x</t>
  </si>
  <si>
    <t>Ralston</t>
  </si>
  <si>
    <t>Houghton</t>
  </si>
  <si>
    <t>Wood</t>
  </si>
  <si>
    <t>Scott</t>
  </si>
  <si>
    <t>Jason</t>
  </si>
  <si>
    <t>Pickering</t>
  </si>
  <si>
    <t>O' Sullivan</t>
  </si>
  <si>
    <t>Cameron</t>
  </si>
  <si>
    <t>Thompson</t>
  </si>
  <si>
    <t>DNS</t>
  </si>
  <si>
    <t>Stackhouse</t>
  </si>
  <si>
    <t>Shon</t>
  </si>
  <si>
    <t>Clive</t>
  </si>
  <si>
    <t>Burnley</t>
  </si>
  <si>
    <t>17x</t>
  </si>
  <si>
    <t>Langtree</t>
  </si>
  <si>
    <t>Carl Martyn</t>
  </si>
  <si>
    <t>Edkins</t>
  </si>
  <si>
    <t>Gareth</t>
  </si>
  <si>
    <t>Duddle</t>
  </si>
  <si>
    <t>Wayne</t>
  </si>
  <si>
    <t>Curtis</t>
  </si>
  <si>
    <t>Heyes</t>
  </si>
  <si>
    <t xml:space="preserve">Matthew </t>
  </si>
  <si>
    <t>Phil</t>
  </si>
  <si>
    <t xml:space="preserve">Harvey </t>
  </si>
  <si>
    <t>Kerbal</t>
  </si>
  <si>
    <t xml:space="preserve">Josh </t>
  </si>
  <si>
    <t>X</t>
  </si>
  <si>
    <t xml:space="preserve">James </t>
  </si>
  <si>
    <t>Jon</t>
  </si>
  <si>
    <t xml:space="preserve">Michael </t>
  </si>
  <si>
    <t>Dee-Jay</t>
  </si>
  <si>
    <t>Walker</t>
  </si>
  <si>
    <t>Isaac</t>
  </si>
  <si>
    <t>Curness</t>
  </si>
  <si>
    <t>Ade</t>
  </si>
  <si>
    <t>Reece</t>
  </si>
  <si>
    <t>Desoer</t>
  </si>
  <si>
    <t>AMX</t>
  </si>
  <si>
    <t>Billinge</t>
  </si>
  <si>
    <t>Kinnear</t>
  </si>
  <si>
    <t>Erskine</t>
  </si>
  <si>
    <t>Max Harris</t>
  </si>
  <si>
    <t xml:space="preserve">Jack </t>
  </si>
  <si>
    <t>Docks</t>
  </si>
  <si>
    <t>Bleak Hall</t>
  </si>
  <si>
    <t>B'wick</t>
  </si>
  <si>
    <t>DMP</t>
  </si>
  <si>
    <t>All Youth competitors to drop 2 scores at the end of the season</t>
  </si>
  <si>
    <t>Godkin</t>
  </si>
  <si>
    <t>Rib</t>
  </si>
  <si>
    <t>JUNIORS</t>
  </si>
  <si>
    <t>SW85</t>
  </si>
  <si>
    <t>BW85</t>
  </si>
  <si>
    <t>ROOKIES</t>
  </si>
  <si>
    <t>VETS</t>
  </si>
  <si>
    <t>NOVICE</t>
  </si>
  <si>
    <t>Luis Roberts</t>
  </si>
  <si>
    <t>Kennedy</t>
  </si>
  <si>
    <t>Bury</t>
  </si>
  <si>
    <t>Berry</t>
  </si>
  <si>
    <t>Si</t>
  </si>
  <si>
    <t>2 scores dropped</t>
  </si>
  <si>
    <t>4 scores dropped</t>
  </si>
  <si>
    <t>Brandon Buckley</t>
  </si>
  <si>
    <t>Glen</t>
  </si>
  <si>
    <t xml:space="preserve">Danny </t>
  </si>
  <si>
    <t xml:space="preserve">Lee </t>
  </si>
  <si>
    <t>Harvey Fawcett</t>
  </si>
  <si>
    <t xml:space="preserve">Rossi </t>
  </si>
  <si>
    <t>Braydon</t>
  </si>
  <si>
    <t>Ferguson</t>
  </si>
  <si>
    <t>NQ</t>
  </si>
  <si>
    <t xml:space="preserve">Travis </t>
  </si>
  <si>
    <t>BW</t>
  </si>
  <si>
    <t xml:space="preserve">Drew </t>
  </si>
  <si>
    <t xml:space="preserve">Carl </t>
  </si>
  <si>
    <t>=2nd</t>
  </si>
  <si>
    <t>Compete in all but 3 to qualify</t>
  </si>
  <si>
    <t>Compete in all but 6 to qualify</t>
  </si>
  <si>
    <t>=5th</t>
  </si>
  <si>
    <t>=8th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</si>
</sst>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0.000"/>
    <numFmt numFmtId="166" formatCode="0.0000"/>
    <numFmt numFmtId="167" formatCode="0.0"/>
  </numFmts>
  <fonts count="48">
    <font>
      <sz val="10"/>
      <name val="Arial"/>
      <family val="0"/>
    </font>
    <font>
      <sz val="10"/>
      <name val="Comic Sans MS"/>
      <family val="4"/>
    </font>
    <font>
      <sz val="12"/>
      <name val="Comic Sans MS"/>
      <family val="4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9"/>
      <color indexed="10"/>
      <name val="Comic Sans MS"/>
      <family val="4"/>
    </font>
    <font>
      <sz val="10"/>
      <color indexed="10"/>
      <name val="Arial"/>
      <family val="2"/>
    </font>
    <font>
      <sz val="10"/>
      <color indexed="55"/>
      <name val="Comic Sans MS"/>
      <family val="4"/>
    </font>
    <font>
      <b/>
      <sz val="10"/>
      <color indexed="10"/>
      <name val="Comic Sans MS"/>
      <family val="4"/>
    </font>
    <font>
      <sz val="10"/>
      <color indexed="10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9"/>
      <color rgb="FFFF0000"/>
      <name val="Comic Sans MS"/>
      <family val="4"/>
    </font>
    <font>
      <sz val="10"/>
      <color rgb="FFFF0000"/>
      <name val="Arial"/>
      <family val="2"/>
    </font>
    <font>
      <sz val="10"/>
      <color theme="0" tint="-0.3499799966812134"/>
      <name val="Comic Sans MS"/>
      <family val="4"/>
    </font>
    <font>
      <b/>
      <sz val="10"/>
      <color rgb="FFFF0000"/>
      <name val="Comic Sans MS"/>
      <family val="4"/>
    </font>
    <font>
      <sz val="10"/>
      <color rgb="FFFF0000"/>
      <name val="Comic Sans MS"/>
      <family val="4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top"/>
    </xf>
    <xf numFmtId="0" fontId="1" fillId="0" borderId="10" xfId="0" applyFont="1" applyBorder="1" applyAlignment="1">
      <alignment horizontal="center" vertical="top"/>
    </xf>
    <xf numFmtId="0" fontId="1" fillId="0" borderId="1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0" borderId="10" xfId="0" applyFont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1" fillId="33" borderId="10" xfId="0" applyFont="1" applyFill="1" applyBorder="1" applyAlignment="1">
      <alignment vertical="top"/>
    </xf>
    <xf numFmtId="0" fontId="1" fillId="33" borderId="10" xfId="0" applyFont="1" applyFill="1" applyBorder="1" applyAlignment="1">
      <alignment horizontal="center" vertical="top"/>
    </xf>
    <xf numFmtId="0" fontId="0" fillId="33" borderId="0" xfId="0" applyFill="1" applyAlignment="1">
      <alignment vertical="top"/>
    </xf>
    <xf numFmtId="0" fontId="1" fillId="33" borderId="10" xfId="0" applyFont="1" applyFill="1" applyBorder="1" applyAlignment="1">
      <alignment/>
    </xf>
    <xf numFmtId="0" fontId="1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43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44" fillId="0" borderId="0" xfId="0" applyFont="1" applyAlignment="1">
      <alignment horizontal="center"/>
    </xf>
    <xf numFmtId="0" fontId="44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5" fillId="0" borderId="10" xfId="0" applyFont="1" applyBorder="1" applyAlignment="1">
      <alignment horizontal="center" vertical="top" wrapText="1"/>
    </xf>
    <xf numFmtId="0" fontId="1" fillId="33" borderId="0" xfId="0" applyFont="1" applyFill="1" applyAlignment="1">
      <alignment horizontal="center"/>
    </xf>
    <xf numFmtId="0" fontId="0" fillId="34" borderId="0" xfId="0" applyFont="1" applyFill="1" applyAlignment="1" quotePrefix="1">
      <alignment/>
    </xf>
    <xf numFmtId="0" fontId="46" fillId="0" borderId="10" xfId="0" applyFont="1" applyBorder="1" applyAlignment="1">
      <alignment horizontal="center" vertical="top" wrapText="1"/>
    </xf>
    <xf numFmtId="0" fontId="0" fillId="35" borderId="0" xfId="0" applyFont="1" applyFill="1" applyAlignment="1" quotePrefix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7" fillId="0" borderId="0" xfId="0" applyFont="1" applyAlignment="1">
      <alignment horizontal="center"/>
    </xf>
    <xf numFmtId="0" fontId="1" fillId="36" borderId="10" xfId="0" applyFont="1" applyFill="1" applyBorder="1" applyAlignment="1">
      <alignment horizontal="center"/>
    </xf>
    <xf numFmtId="0" fontId="1" fillId="36" borderId="10" xfId="0" applyFont="1" applyFill="1" applyBorder="1" applyAlignment="1">
      <alignment horizontal="left"/>
    </xf>
    <xf numFmtId="0" fontId="47" fillId="36" borderId="10" xfId="0" applyFont="1" applyFill="1" applyBorder="1" applyAlignment="1">
      <alignment horizontal="center"/>
    </xf>
    <xf numFmtId="0" fontId="45" fillId="36" borderId="10" xfId="0" applyFont="1" applyFill="1" applyBorder="1" applyAlignment="1">
      <alignment horizontal="center"/>
    </xf>
    <xf numFmtId="0" fontId="1" fillId="36" borderId="10" xfId="0" applyFont="1" applyFill="1" applyBorder="1" applyAlignment="1">
      <alignment/>
    </xf>
    <xf numFmtId="0" fontId="1" fillId="37" borderId="10" xfId="0" applyFont="1" applyFill="1" applyBorder="1" applyAlignment="1">
      <alignment horizontal="center"/>
    </xf>
    <xf numFmtId="0" fontId="1" fillId="37" borderId="10" xfId="0" applyFont="1" applyFill="1" applyBorder="1" applyAlignment="1">
      <alignment horizontal="left"/>
    </xf>
    <xf numFmtId="0" fontId="47" fillId="37" borderId="10" xfId="0" applyFont="1" applyFill="1" applyBorder="1" applyAlignment="1">
      <alignment horizontal="center"/>
    </xf>
    <xf numFmtId="0" fontId="45" fillId="37" borderId="10" xfId="0" applyFont="1" applyFill="1" applyBorder="1" applyAlignment="1">
      <alignment horizontal="center"/>
    </xf>
    <xf numFmtId="0" fontId="1" fillId="37" borderId="10" xfId="0" applyFont="1" applyFill="1" applyBorder="1" applyAlignment="1">
      <alignment/>
    </xf>
    <xf numFmtId="0" fontId="1" fillId="37" borderId="10" xfId="0" applyFont="1" applyFill="1" applyBorder="1" applyAlignment="1">
      <alignment horizontal="center" vertical="top"/>
    </xf>
    <xf numFmtId="0" fontId="0" fillId="0" borderId="0" xfId="0" applyFont="1" applyFill="1" applyAlignment="1">
      <alignment/>
    </xf>
    <xf numFmtId="0" fontId="0" fillId="36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7" borderId="10" xfId="0" applyFont="1" applyFill="1" applyBorder="1" applyAlignment="1">
      <alignment horizontal="left" vertical="top"/>
    </xf>
    <xf numFmtId="0" fontId="0" fillId="36" borderId="10" xfId="0" applyFont="1" applyFill="1" applyBorder="1" applyAlignment="1">
      <alignment horizontal="left"/>
    </xf>
    <xf numFmtId="0" fontId="1" fillId="36" borderId="11" xfId="0" applyFont="1" applyFill="1" applyBorder="1" applyAlignment="1">
      <alignment horizontal="center"/>
    </xf>
    <xf numFmtId="0" fontId="0" fillId="37" borderId="10" xfId="0" applyFont="1" applyFill="1" applyBorder="1" applyAlignment="1">
      <alignment horizontal="center"/>
    </xf>
    <xf numFmtId="1" fontId="0" fillId="37" borderId="10" xfId="0" applyNumberFormat="1" applyFont="1" applyFill="1" applyBorder="1" applyAlignment="1" quotePrefix="1">
      <alignment horizontal="center"/>
    </xf>
    <xf numFmtId="0" fontId="0" fillId="37" borderId="10" xfId="0" applyFont="1" applyFill="1" applyBorder="1" applyAlignment="1">
      <alignment horizontal="left"/>
    </xf>
    <xf numFmtId="0" fontId="1" fillId="37" borderId="11" xfId="0" applyFont="1" applyFill="1" applyBorder="1" applyAlignment="1">
      <alignment horizontal="center"/>
    </xf>
    <xf numFmtId="0" fontId="1" fillId="37" borderId="12" xfId="0" applyFont="1" applyFill="1" applyBorder="1" applyAlignment="1">
      <alignment horizontal="center"/>
    </xf>
    <xf numFmtId="0" fontId="0" fillId="36" borderId="10" xfId="0" applyFont="1" applyFill="1" applyBorder="1" applyAlignment="1" quotePrefix="1">
      <alignment horizontal="center"/>
    </xf>
    <xf numFmtId="0" fontId="0" fillId="36" borderId="10" xfId="0" applyFont="1" applyFill="1" applyBorder="1" applyAlignment="1">
      <alignment/>
    </xf>
    <xf numFmtId="0" fontId="0" fillId="36" borderId="10" xfId="0" applyFill="1" applyBorder="1" applyAlignment="1">
      <alignment horizontal="center"/>
    </xf>
    <xf numFmtId="0" fontId="1" fillId="37" borderId="10" xfId="0" applyFont="1" applyFill="1" applyBorder="1" applyAlignment="1" quotePrefix="1">
      <alignment horizontal="center"/>
    </xf>
    <xf numFmtId="0" fontId="1" fillId="36" borderId="10" xfId="0" applyFont="1" applyFill="1" applyBorder="1" applyAlignment="1" quotePrefix="1">
      <alignment horizontal="center"/>
    </xf>
    <xf numFmtId="0" fontId="1" fillId="34" borderId="12" xfId="0" applyFont="1" applyFill="1" applyBorder="1" applyAlignment="1">
      <alignment horizontal="center"/>
    </xf>
    <xf numFmtId="0" fontId="0" fillId="37" borderId="10" xfId="0" applyFont="1" applyFill="1" applyBorder="1" applyAlignment="1" quotePrefix="1">
      <alignment horizontal="center"/>
    </xf>
    <xf numFmtId="0" fontId="3" fillId="33" borderId="13" xfId="0" applyFont="1" applyFill="1" applyBorder="1" applyAlignment="1">
      <alignment horizontal="center" textRotation="90"/>
    </xf>
    <xf numFmtId="0" fontId="3" fillId="33" borderId="11" xfId="0" applyFont="1" applyFill="1" applyBorder="1" applyAlignment="1">
      <alignment horizontal="center" textRotation="90"/>
    </xf>
    <xf numFmtId="0" fontId="3" fillId="33" borderId="14" xfId="0" applyFont="1" applyFill="1" applyBorder="1" applyAlignment="1">
      <alignment horizontal="center" textRotation="9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8"/>
  <sheetViews>
    <sheetView workbookViewId="0" topLeftCell="A1">
      <selection activeCell="A3" sqref="A3"/>
    </sheetView>
  </sheetViews>
  <sheetFormatPr defaultColWidth="9.140625" defaultRowHeight="12.75"/>
  <cols>
    <col min="2" max="2" width="9.140625" style="1" customWidth="1"/>
    <col min="3" max="3" width="24.7109375" style="0" customWidth="1"/>
    <col min="4" max="4" width="6.28125" style="21" customWidth="1"/>
    <col min="5" max="10" width="6.421875" style="21" customWidth="1"/>
    <col min="11" max="19" width="5.8515625" style="21" customWidth="1"/>
    <col min="20" max="20" width="13.421875" style="28" customWidth="1"/>
    <col min="21" max="21" width="11.28125" style="28" bestFit="1" customWidth="1"/>
    <col min="22" max="22" width="6.421875" style="0" customWidth="1"/>
  </cols>
  <sheetData>
    <row r="1" spans="1:22" s="10" customFormat="1" ht="19.5">
      <c r="A1" s="13" t="str">
        <f>AUTOS!A1</f>
        <v>NLWMCC Championship 2014</v>
      </c>
      <c r="B1" s="20"/>
      <c r="C1" s="11"/>
      <c r="D1" s="11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8"/>
      <c r="V1" s="28"/>
    </row>
    <row r="2" spans="1:22" s="10" customFormat="1" ht="15.75">
      <c r="A2" s="26" t="s">
        <v>300</v>
      </c>
      <c r="B2" s="20"/>
      <c r="C2" s="11"/>
      <c r="D2" s="11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8"/>
      <c r="V2" s="28"/>
    </row>
    <row r="3" spans="1:22" s="10" customFormat="1" ht="15.75">
      <c r="A3" s="26" t="s">
        <v>330</v>
      </c>
      <c r="B3" s="20"/>
      <c r="C3" s="11"/>
      <c r="D3" s="11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8"/>
      <c r="V3" s="28"/>
    </row>
    <row r="4" spans="1:22" s="10" customFormat="1" ht="25.5" customHeight="1">
      <c r="A4" s="13" t="s">
        <v>3</v>
      </c>
      <c r="B4" s="20"/>
      <c r="C4" s="11"/>
      <c r="D4" s="68" t="s">
        <v>299</v>
      </c>
      <c r="E4" s="68" t="s">
        <v>299</v>
      </c>
      <c r="F4" s="68" t="s">
        <v>296</v>
      </c>
      <c r="G4" s="68" t="s">
        <v>296</v>
      </c>
      <c r="H4" s="68" t="s">
        <v>298</v>
      </c>
      <c r="I4" s="68" t="s">
        <v>298</v>
      </c>
      <c r="J4" s="68" t="s">
        <v>297</v>
      </c>
      <c r="K4" s="68" t="s">
        <v>297</v>
      </c>
      <c r="L4" s="68" t="s">
        <v>302</v>
      </c>
      <c r="M4" s="68" t="s">
        <v>302</v>
      </c>
      <c r="N4" s="68" t="s">
        <v>302</v>
      </c>
      <c r="O4" s="68" t="s">
        <v>302</v>
      </c>
      <c r="P4" s="68" t="s">
        <v>297</v>
      </c>
      <c r="Q4" s="68" t="s">
        <v>298</v>
      </c>
      <c r="R4" s="68" t="s">
        <v>298</v>
      </c>
      <c r="S4" s="68" t="s">
        <v>297</v>
      </c>
      <c r="T4" s="20"/>
      <c r="U4" s="28"/>
      <c r="V4" s="28"/>
    </row>
    <row r="5" spans="1:22" s="10" customFormat="1" ht="12.75">
      <c r="A5" s="33" t="s">
        <v>180</v>
      </c>
      <c r="B5" s="20"/>
      <c r="C5" s="11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20"/>
      <c r="U5" s="28"/>
      <c r="V5" s="28"/>
    </row>
    <row r="6" spans="1:22" s="10" customFormat="1" ht="12.75" customHeight="1">
      <c r="A6" s="35" t="s">
        <v>188</v>
      </c>
      <c r="B6" s="20"/>
      <c r="C6" s="11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20"/>
      <c r="U6" s="28"/>
      <c r="V6" s="28"/>
    </row>
    <row r="7" spans="1:22" ht="33">
      <c r="A7" s="7" t="s">
        <v>0</v>
      </c>
      <c r="B7" s="8" t="s">
        <v>1</v>
      </c>
      <c r="C7" s="7" t="s">
        <v>2</v>
      </c>
      <c r="D7" s="8" t="s">
        <v>148</v>
      </c>
      <c r="E7" s="8" t="s">
        <v>149</v>
      </c>
      <c r="F7" s="8" t="s">
        <v>150</v>
      </c>
      <c r="G7" s="8" t="s">
        <v>151</v>
      </c>
      <c r="H7" s="8" t="s">
        <v>152</v>
      </c>
      <c r="I7" s="8" t="s">
        <v>153</v>
      </c>
      <c r="J7" s="8" t="s">
        <v>154</v>
      </c>
      <c r="K7" s="8" t="s">
        <v>155</v>
      </c>
      <c r="L7" s="8" t="s">
        <v>156</v>
      </c>
      <c r="M7" s="8" t="s">
        <v>157</v>
      </c>
      <c r="N7" s="8" t="s">
        <v>158</v>
      </c>
      <c r="O7" s="8" t="s">
        <v>159</v>
      </c>
      <c r="P7" s="8" t="s">
        <v>190</v>
      </c>
      <c r="Q7" s="8" t="s">
        <v>191</v>
      </c>
      <c r="R7" s="8" t="s">
        <v>192</v>
      </c>
      <c r="S7" s="8" t="s">
        <v>193</v>
      </c>
      <c r="T7" s="34" t="s">
        <v>314</v>
      </c>
      <c r="U7" s="31" t="s">
        <v>165</v>
      </c>
      <c r="V7" s="2"/>
    </row>
    <row r="8" spans="1:22" s="3" customFormat="1" ht="15">
      <c r="A8" s="44" t="s">
        <v>166</v>
      </c>
      <c r="B8" s="44">
        <v>68</v>
      </c>
      <c r="C8" s="45" t="s">
        <v>194</v>
      </c>
      <c r="D8" s="44">
        <v>45</v>
      </c>
      <c r="E8" s="44">
        <v>0</v>
      </c>
      <c r="F8" s="44">
        <v>45</v>
      </c>
      <c r="G8" s="44">
        <v>42</v>
      </c>
      <c r="H8" s="44">
        <v>45</v>
      </c>
      <c r="I8" s="44">
        <v>42</v>
      </c>
      <c r="J8" s="44">
        <v>42</v>
      </c>
      <c r="K8" s="44">
        <v>42</v>
      </c>
      <c r="L8" s="44">
        <v>45</v>
      </c>
      <c r="M8" s="44">
        <v>45</v>
      </c>
      <c r="N8" s="44">
        <v>45</v>
      </c>
      <c r="O8" s="44">
        <v>42</v>
      </c>
      <c r="P8" s="44">
        <v>45</v>
      </c>
      <c r="Q8" s="44">
        <v>36</v>
      </c>
      <c r="R8" s="44">
        <v>45</v>
      </c>
      <c r="S8" s="44">
        <v>33</v>
      </c>
      <c r="T8" s="46">
        <f aca="true" t="shared" si="0" ref="T8:T17">SUM(LARGE(D8:S8,1),LARGE(D8:S8,2),LARGE(D8:S8,3),LARGE(D8:S8,4),LARGE(D8:S8,5),LARGE(D8:S8,6),LARGE(D8:S8,7),LARGE(D8:S8,8),LARGE(D8:S8,9),LARGE(D8:S8,10),LARGE(D8:S8,11),LARGE(D8:S8,12),LARGE(D8:S8,13),LARGE(D8:S8,14))</f>
        <v>606</v>
      </c>
      <c r="U8" s="47">
        <f aca="true" t="shared" si="1" ref="U8:U17">SUM(D8:S8)</f>
        <v>639</v>
      </c>
      <c r="V8" s="50"/>
    </row>
    <row r="9" spans="1:22" s="3" customFormat="1" ht="15">
      <c r="A9" s="44" t="s">
        <v>167</v>
      </c>
      <c r="B9" s="44">
        <v>58</v>
      </c>
      <c r="C9" s="45" t="s">
        <v>196</v>
      </c>
      <c r="D9" s="44">
        <v>42</v>
      </c>
      <c r="E9" s="44">
        <v>45</v>
      </c>
      <c r="F9" s="44">
        <v>42</v>
      </c>
      <c r="G9" s="44">
        <v>34</v>
      </c>
      <c r="H9" s="44">
        <v>42</v>
      </c>
      <c r="I9" s="44">
        <v>45</v>
      </c>
      <c r="J9" s="44">
        <v>45</v>
      </c>
      <c r="K9" s="44">
        <v>45</v>
      </c>
      <c r="L9" s="44">
        <v>38</v>
      </c>
      <c r="M9" s="44">
        <v>42</v>
      </c>
      <c r="N9" s="44">
        <v>42</v>
      </c>
      <c r="O9" s="44">
        <v>45</v>
      </c>
      <c r="P9" s="44">
        <v>40</v>
      </c>
      <c r="Q9" s="44">
        <v>35</v>
      </c>
      <c r="R9" s="44">
        <v>0</v>
      </c>
      <c r="S9" s="44">
        <v>0</v>
      </c>
      <c r="T9" s="46">
        <f t="shared" si="0"/>
        <v>582</v>
      </c>
      <c r="U9" s="47">
        <f t="shared" si="1"/>
        <v>582</v>
      </c>
      <c r="V9" s="27"/>
    </row>
    <row r="10" spans="1:22" s="3" customFormat="1" ht="15">
      <c r="A10" s="44" t="s">
        <v>168</v>
      </c>
      <c r="B10" s="44">
        <v>17</v>
      </c>
      <c r="C10" s="48" t="s">
        <v>195</v>
      </c>
      <c r="D10" s="49">
        <v>42</v>
      </c>
      <c r="E10" s="44">
        <v>42</v>
      </c>
      <c r="F10" s="44">
        <v>38</v>
      </c>
      <c r="G10" s="44">
        <v>40</v>
      </c>
      <c r="H10" s="44">
        <v>40</v>
      </c>
      <c r="I10" s="44">
        <v>38</v>
      </c>
      <c r="J10" s="44">
        <v>40</v>
      </c>
      <c r="K10" s="44">
        <v>35</v>
      </c>
      <c r="L10" s="44">
        <v>42</v>
      </c>
      <c r="M10" s="44">
        <v>40</v>
      </c>
      <c r="N10" s="44">
        <v>40</v>
      </c>
      <c r="O10" s="44">
        <v>40</v>
      </c>
      <c r="P10" s="44">
        <v>42</v>
      </c>
      <c r="Q10" s="44">
        <v>45</v>
      </c>
      <c r="R10" s="44">
        <v>0</v>
      </c>
      <c r="S10" s="44">
        <v>45</v>
      </c>
      <c r="T10" s="46">
        <f t="shared" si="0"/>
        <v>574</v>
      </c>
      <c r="U10" s="47">
        <f t="shared" si="1"/>
        <v>609</v>
      </c>
      <c r="V10" s="50"/>
    </row>
    <row r="11" spans="1:22" s="3" customFormat="1" ht="15">
      <c r="A11" s="44" t="s">
        <v>169</v>
      </c>
      <c r="B11" s="44">
        <v>111</v>
      </c>
      <c r="C11" s="45" t="s">
        <v>197</v>
      </c>
      <c r="D11" s="44">
        <v>38</v>
      </c>
      <c r="E11" s="44">
        <v>40</v>
      </c>
      <c r="F11" s="44">
        <v>40</v>
      </c>
      <c r="G11" s="44">
        <v>45</v>
      </c>
      <c r="H11" s="44">
        <v>38</v>
      </c>
      <c r="I11" s="44">
        <v>40</v>
      </c>
      <c r="J11" s="44">
        <v>38</v>
      </c>
      <c r="K11" s="44">
        <v>40</v>
      </c>
      <c r="L11" s="44">
        <v>40</v>
      </c>
      <c r="M11" s="44">
        <v>38</v>
      </c>
      <c r="N11" s="44">
        <v>38</v>
      </c>
      <c r="O11" s="44">
        <v>38</v>
      </c>
      <c r="P11" s="44">
        <v>38</v>
      </c>
      <c r="Q11" s="44">
        <v>42</v>
      </c>
      <c r="R11" s="44">
        <v>42</v>
      </c>
      <c r="S11" s="44">
        <v>42</v>
      </c>
      <c r="T11" s="46">
        <f t="shared" si="0"/>
        <v>561</v>
      </c>
      <c r="U11" s="47">
        <f t="shared" si="1"/>
        <v>637</v>
      </c>
      <c r="V11" s="4"/>
    </row>
    <row r="12" spans="1:22" s="3" customFormat="1" ht="15">
      <c r="A12" s="44" t="s">
        <v>170</v>
      </c>
      <c r="B12" s="44">
        <v>72</v>
      </c>
      <c r="C12" s="45" t="s">
        <v>294</v>
      </c>
      <c r="D12" s="44">
        <v>0</v>
      </c>
      <c r="E12" s="44">
        <v>0</v>
      </c>
      <c r="F12" s="44">
        <v>36</v>
      </c>
      <c r="G12" s="44">
        <v>36</v>
      </c>
      <c r="H12" s="44">
        <v>35</v>
      </c>
      <c r="I12" s="44">
        <v>35</v>
      </c>
      <c r="J12" s="44">
        <v>36</v>
      </c>
      <c r="K12" s="44">
        <v>35</v>
      </c>
      <c r="L12" s="44">
        <v>36</v>
      </c>
      <c r="M12" s="44">
        <v>35</v>
      </c>
      <c r="N12" s="44">
        <v>36</v>
      </c>
      <c r="O12" s="44">
        <v>36</v>
      </c>
      <c r="P12" s="44">
        <v>36</v>
      </c>
      <c r="Q12" s="44">
        <v>40</v>
      </c>
      <c r="R12" s="44">
        <v>40</v>
      </c>
      <c r="S12" s="44">
        <v>34</v>
      </c>
      <c r="T12" s="46">
        <f t="shared" si="0"/>
        <v>506</v>
      </c>
      <c r="U12" s="47">
        <f t="shared" si="1"/>
        <v>506</v>
      </c>
      <c r="V12" s="4"/>
    </row>
    <row r="13" spans="1:22" s="3" customFormat="1" ht="15">
      <c r="A13" s="44" t="s">
        <v>171</v>
      </c>
      <c r="B13" s="44">
        <v>152</v>
      </c>
      <c r="C13" s="45" t="s">
        <v>309</v>
      </c>
      <c r="D13" s="44">
        <v>0</v>
      </c>
      <c r="E13" s="44">
        <v>0</v>
      </c>
      <c r="F13" s="44">
        <v>35</v>
      </c>
      <c r="G13" s="44">
        <v>35</v>
      </c>
      <c r="H13" s="44">
        <v>33</v>
      </c>
      <c r="I13" s="44">
        <v>33</v>
      </c>
      <c r="J13" s="44">
        <v>35</v>
      </c>
      <c r="K13" s="44">
        <v>36</v>
      </c>
      <c r="L13" s="44">
        <v>33</v>
      </c>
      <c r="M13" s="44">
        <v>33</v>
      </c>
      <c r="N13" s="44">
        <v>34</v>
      </c>
      <c r="O13" s="44">
        <v>33</v>
      </c>
      <c r="P13" s="44">
        <v>34</v>
      </c>
      <c r="Q13" s="44">
        <v>34</v>
      </c>
      <c r="R13" s="44">
        <v>35</v>
      </c>
      <c r="S13" s="44">
        <v>36</v>
      </c>
      <c r="T13" s="46">
        <f t="shared" si="0"/>
        <v>479</v>
      </c>
      <c r="U13" s="47">
        <f t="shared" si="1"/>
        <v>479</v>
      </c>
      <c r="V13" s="4"/>
    </row>
    <row r="14" spans="1:22" s="3" customFormat="1" ht="15">
      <c r="A14" s="44" t="s">
        <v>172</v>
      </c>
      <c r="B14" s="44">
        <v>516</v>
      </c>
      <c r="C14" s="45" t="s">
        <v>316</v>
      </c>
      <c r="D14" s="44">
        <v>0</v>
      </c>
      <c r="E14" s="44">
        <v>0</v>
      </c>
      <c r="F14" s="44">
        <v>34</v>
      </c>
      <c r="G14" s="44">
        <v>38</v>
      </c>
      <c r="H14" s="44">
        <v>34</v>
      </c>
      <c r="I14" s="44">
        <v>34</v>
      </c>
      <c r="J14" s="44">
        <v>0</v>
      </c>
      <c r="K14" s="44">
        <v>34</v>
      </c>
      <c r="L14" s="44">
        <v>34</v>
      </c>
      <c r="M14" s="44">
        <v>34</v>
      </c>
      <c r="N14" s="44">
        <v>33</v>
      </c>
      <c r="O14" s="44">
        <v>34</v>
      </c>
      <c r="P14" s="44">
        <v>33</v>
      </c>
      <c r="Q14" s="44">
        <v>38</v>
      </c>
      <c r="R14" s="44">
        <v>38</v>
      </c>
      <c r="S14" s="44">
        <v>38</v>
      </c>
      <c r="T14" s="46">
        <f t="shared" si="0"/>
        <v>456</v>
      </c>
      <c r="U14" s="47">
        <f t="shared" si="1"/>
        <v>456</v>
      </c>
      <c r="V14" s="4"/>
    </row>
    <row r="15" spans="1:22" s="3" customFormat="1" ht="15">
      <c r="A15" s="39" t="s">
        <v>324</v>
      </c>
      <c r="B15" s="39">
        <v>7</v>
      </c>
      <c r="C15" s="40" t="s">
        <v>198</v>
      </c>
      <c r="D15" s="39">
        <v>36</v>
      </c>
      <c r="E15" s="39">
        <v>30</v>
      </c>
      <c r="F15" s="39">
        <v>0</v>
      </c>
      <c r="G15" s="39">
        <v>0</v>
      </c>
      <c r="H15" s="39">
        <v>36</v>
      </c>
      <c r="I15" s="39">
        <v>36</v>
      </c>
      <c r="J15" s="39">
        <v>0</v>
      </c>
      <c r="K15" s="39">
        <v>38</v>
      </c>
      <c r="L15" s="39">
        <v>35</v>
      </c>
      <c r="M15" s="39">
        <v>36</v>
      </c>
      <c r="N15" s="39">
        <v>36</v>
      </c>
      <c r="O15" s="39">
        <v>35</v>
      </c>
      <c r="P15" s="39">
        <v>35</v>
      </c>
      <c r="Q15" s="39">
        <v>0</v>
      </c>
      <c r="R15" s="39">
        <v>0</v>
      </c>
      <c r="S15" s="39">
        <v>40</v>
      </c>
      <c r="T15" s="41">
        <f t="shared" si="0"/>
        <v>393</v>
      </c>
      <c r="U15" s="42">
        <f t="shared" si="1"/>
        <v>393</v>
      </c>
      <c r="V15" s="4"/>
    </row>
    <row r="16" spans="1:22" ht="15">
      <c r="A16" s="39" t="s">
        <v>324</v>
      </c>
      <c r="B16" s="39">
        <v>6</v>
      </c>
      <c r="C16" s="40" t="s">
        <v>199</v>
      </c>
      <c r="D16" s="39">
        <v>35</v>
      </c>
      <c r="E16" s="39">
        <v>0</v>
      </c>
      <c r="F16" s="39">
        <v>0</v>
      </c>
      <c r="G16" s="39">
        <v>0</v>
      </c>
      <c r="H16" s="39" t="s">
        <v>260</v>
      </c>
      <c r="I16" s="39">
        <v>0</v>
      </c>
      <c r="J16" s="39">
        <v>34</v>
      </c>
      <c r="K16" s="39">
        <v>0</v>
      </c>
      <c r="L16" s="39">
        <v>32</v>
      </c>
      <c r="M16" s="39">
        <v>0</v>
      </c>
      <c r="N16" s="39">
        <v>32</v>
      </c>
      <c r="O16" s="39">
        <v>0</v>
      </c>
      <c r="P16" s="39">
        <v>31</v>
      </c>
      <c r="Q16" s="39">
        <v>0</v>
      </c>
      <c r="R16" s="39">
        <v>0</v>
      </c>
      <c r="S16" s="39">
        <v>0</v>
      </c>
      <c r="T16" s="41">
        <f t="shared" si="0"/>
        <v>164</v>
      </c>
      <c r="U16" s="42">
        <f t="shared" si="1"/>
        <v>164</v>
      </c>
      <c r="V16" s="24"/>
    </row>
    <row r="17" spans="1:22" ht="15">
      <c r="A17" s="39" t="s">
        <v>324</v>
      </c>
      <c r="B17" s="39">
        <v>84</v>
      </c>
      <c r="C17" s="40" t="s">
        <v>320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39">
        <v>32</v>
      </c>
      <c r="Q17" s="39">
        <v>33</v>
      </c>
      <c r="R17" s="39">
        <v>36</v>
      </c>
      <c r="S17" s="39">
        <v>35</v>
      </c>
      <c r="T17" s="41">
        <f t="shared" si="0"/>
        <v>136</v>
      </c>
      <c r="U17" s="42">
        <f t="shared" si="1"/>
        <v>136</v>
      </c>
      <c r="V17" s="24"/>
    </row>
    <row r="18" spans="1:22" ht="15">
      <c r="A18" s="22"/>
      <c r="B18" s="23"/>
      <c r="C18" s="22"/>
      <c r="D18" s="36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29"/>
      <c r="U18" s="29"/>
      <c r="V18" s="24"/>
    </row>
    <row r="19" spans="4:22" ht="15">
      <c r="D19" s="30"/>
      <c r="V19" s="5"/>
    </row>
    <row r="20" spans="3:22" ht="15">
      <c r="C20" s="5"/>
      <c r="D20" s="30"/>
      <c r="V20" s="5"/>
    </row>
    <row r="21" spans="4:22" ht="15">
      <c r="D21" s="30"/>
      <c r="V21" s="5"/>
    </row>
    <row r="22" spans="4:22" ht="15">
      <c r="D22" s="30"/>
      <c r="V22" s="5"/>
    </row>
    <row r="23" spans="4:22" ht="15">
      <c r="D23" s="30"/>
      <c r="V23" s="5"/>
    </row>
    <row r="24" spans="4:22" ht="15">
      <c r="D24" s="30"/>
      <c r="V24" s="5"/>
    </row>
    <row r="25" ht="15">
      <c r="D25" s="30"/>
    </row>
    <row r="26" ht="15">
      <c r="D26" s="30"/>
    </row>
    <row r="27" ht="15">
      <c r="D27" s="30"/>
    </row>
    <row r="28" ht="15">
      <c r="D28" s="30"/>
    </row>
  </sheetData>
  <sheetProtection/>
  <mergeCells count="16">
    <mergeCell ref="H4:H6"/>
    <mergeCell ref="I4:I6"/>
    <mergeCell ref="J4:J6"/>
    <mergeCell ref="P4:P6"/>
    <mergeCell ref="N4:N6"/>
    <mergeCell ref="O4:O6"/>
    <mergeCell ref="R4:R6"/>
    <mergeCell ref="S4:S6"/>
    <mergeCell ref="D4:D6"/>
    <mergeCell ref="M4:M6"/>
    <mergeCell ref="K4:K6"/>
    <mergeCell ref="L4:L6"/>
    <mergeCell ref="E4:E6"/>
    <mergeCell ref="Q4:Q6"/>
    <mergeCell ref="F4:F6"/>
    <mergeCell ref="G4:G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1"/>
  <sheetViews>
    <sheetView zoomScalePageLayoutView="0" workbookViewId="0" topLeftCell="C13">
      <selection activeCell="A3" sqref="A3"/>
    </sheetView>
  </sheetViews>
  <sheetFormatPr defaultColWidth="9.140625" defaultRowHeight="12.75"/>
  <cols>
    <col min="2" max="2" width="9.140625" style="1" customWidth="1"/>
    <col min="3" max="3" width="11.57421875" style="0" customWidth="1"/>
    <col min="4" max="4" width="13.140625" style="0" bestFit="1" customWidth="1"/>
    <col min="5" max="5" width="6.28125" style="1" customWidth="1"/>
    <col min="6" max="11" width="6.421875" style="1" customWidth="1"/>
    <col min="12" max="20" width="5.8515625" style="1" customWidth="1"/>
    <col min="21" max="22" width="13.421875" style="28" customWidth="1"/>
  </cols>
  <sheetData>
    <row r="1" spans="1:22" s="10" customFormat="1" ht="19.5">
      <c r="A1" s="13" t="str">
        <f>AUTOS!A1</f>
        <v>NLWMCC Championship 2014</v>
      </c>
      <c r="B1" s="20"/>
      <c r="C1" s="11"/>
      <c r="D1" s="11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8"/>
      <c r="V1" s="28"/>
    </row>
    <row r="2" spans="1:22" s="10" customFormat="1" ht="15.75">
      <c r="A2" s="26" t="str">
        <f>AUTOS!A1</f>
        <v>All Youth competitors to drop 2 scores at the end of the season</v>
      </c>
      <c r="B2" s="20"/>
      <c r="C2" s="11"/>
      <c r="D2" s="11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8"/>
      <c r="V2" s="28"/>
    </row>
    <row r="3" spans="1:22" s="10" customFormat="1" ht="15.75">
      <c r="A3" s="26" t="s">
        <v>330</v>
      </c>
      <c r="B3" s="20"/>
      <c r="C3" s="11"/>
      <c r="D3" s="11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8"/>
      <c r="V3" s="28"/>
    </row>
    <row r="4" spans="1:22" s="10" customFormat="1" ht="25.5" customHeight="1">
      <c r="A4" s="13" t="s">
        <v>303</v>
      </c>
      <c r="B4" s="20"/>
      <c r="C4" s="11"/>
      <c r="D4" s="11"/>
      <c r="E4" s="68" t="s">
        <v>299</v>
      </c>
      <c r="F4" s="68" t="s">
        <v>299</v>
      </c>
      <c r="G4" s="68" t="s">
        <v>296</v>
      </c>
      <c r="H4" s="68" t="s">
        <v>296</v>
      </c>
      <c r="I4" s="68" t="s">
        <v>298</v>
      </c>
      <c r="J4" s="68" t="s">
        <v>298</v>
      </c>
      <c r="K4" s="68" t="s">
        <v>297</v>
      </c>
      <c r="L4" s="68" t="s">
        <v>297</v>
      </c>
      <c r="M4" s="68" t="s">
        <v>302</v>
      </c>
      <c r="N4" s="68" t="s">
        <v>302</v>
      </c>
      <c r="O4" s="68" t="s">
        <v>302</v>
      </c>
      <c r="P4" s="68" t="s">
        <v>302</v>
      </c>
      <c r="Q4" s="68" t="s">
        <v>297</v>
      </c>
      <c r="R4" s="68" t="s">
        <v>298</v>
      </c>
      <c r="S4" s="68" t="s">
        <v>298</v>
      </c>
      <c r="T4" s="68" t="s">
        <v>297</v>
      </c>
      <c r="U4" s="28"/>
      <c r="V4" s="28"/>
    </row>
    <row r="5" spans="1:22" s="10" customFormat="1" ht="12.75">
      <c r="A5" s="33" t="s">
        <v>180</v>
      </c>
      <c r="B5" s="20"/>
      <c r="C5" s="11"/>
      <c r="D5" s="11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28"/>
      <c r="V5" s="28"/>
    </row>
    <row r="6" spans="1:22" s="10" customFormat="1" ht="12.75" customHeight="1">
      <c r="A6" s="35" t="s">
        <v>188</v>
      </c>
      <c r="B6" s="20"/>
      <c r="C6" s="11"/>
      <c r="D6" s="11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28"/>
      <c r="V6" s="28"/>
    </row>
    <row r="7" spans="1:22" ht="33">
      <c r="A7" s="7" t="s">
        <v>0</v>
      </c>
      <c r="B7" s="8" t="s">
        <v>1</v>
      </c>
      <c r="C7" s="7" t="s">
        <v>2</v>
      </c>
      <c r="D7" s="6"/>
      <c r="E7" s="8" t="s">
        <v>148</v>
      </c>
      <c r="F7" s="8" t="s">
        <v>149</v>
      </c>
      <c r="G7" s="8" t="s">
        <v>150</v>
      </c>
      <c r="H7" s="8" t="s">
        <v>151</v>
      </c>
      <c r="I7" s="8" t="s">
        <v>152</v>
      </c>
      <c r="J7" s="8" t="s">
        <v>153</v>
      </c>
      <c r="K7" s="8" t="s">
        <v>154</v>
      </c>
      <c r="L7" s="8" t="s">
        <v>155</v>
      </c>
      <c r="M7" s="8" t="s">
        <v>156</v>
      </c>
      <c r="N7" s="8" t="s">
        <v>157</v>
      </c>
      <c r="O7" s="8" t="s">
        <v>158</v>
      </c>
      <c r="P7" s="8" t="s">
        <v>159</v>
      </c>
      <c r="Q7" s="8" t="s">
        <v>190</v>
      </c>
      <c r="R7" s="8" t="s">
        <v>191</v>
      </c>
      <c r="S7" s="8" t="s">
        <v>192</v>
      </c>
      <c r="T7" s="8" t="s">
        <v>193</v>
      </c>
      <c r="U7" s="34" t="s">
        <v>314</v>
      </c>
      <c r="V7" s="31" t="s">
        <v>165</v>
      </c>
    </row>
    <row r="8" spans="1:22" s="3" customFormat="1" ht="15">
      <c r="A8" s="44" t="s">
        <v>166</v>
      </c>
      <c r="B8" s="44">
        <v>76</v>
      </c>
      <c r="C8" s="45" t="s">
        <v>14</v>
      </c>
      <c r="D8" s="45" t="s">
        <v>6</v>
      </c>
      <c r="E8" s="44">
        <v>45</v>
      </c>
      <c r="F8" s="44">
        <v>45</v>
      </c>
      <c r="G8" s="44">
        <v>45</v>
      </c>
      <c r="H8" s="44">
        <v>45</v>
      </c>
      <c r="I8" s="44">
        <v>45</v>
      </c>
      <c r="J8" s="44">
        <v>45</v>
      </c>
      <c r="K8" s="52">
        <v>0</v>
      </c>
      <c r="L8" s="52">
        <v>0</v>
      </c>
      <c r="M8" s="44">
        <v>45</v>
      </c>
      <c r="N8" s="44">
        <v>45</v>
      </c>
      <c r="O8" s="44">
        <v>45</v>
      </c>
      <c r="P8" s="44">
        <v>42</v>
      </c>
      <c r="Q8" s="44">
        <v>31</v>
      </c>
      <c r="R8" s="44">
        <v>45</v>
      </c>
      <c r="S8" s="44">
        <v>45</v>
      </c>
      <c r="T8" s="44">
        <v>45</v>
      </c>
      <c r="U8" s="46">
        <f aca="true" t="shared" si="0" ref="U8:U19">SUM(LARGE(E8:T8,1),LARGE(E8:T8,2),LARGE(E8:T8,3),LARGE(E8:T8,4),LARGE(E8:T8,5),LARGE(E8:T8,6),LARGE(E8:T8,7),LARGE(E8:T8,8),LARGE(E8:T8,9),LARGE(E8:T8,10),LARGE(E8:T8,11),LARGE(E8:T8,12),LARGE(E8:T8,13),LARGE(E8:T8,14))</f>
        <v>613</v>
      </c>
      <c r="V8" s="47">
        <f aca="true" t="shared" si="1" ref="V8:V19">SUM(E8:T8)</f>
        <v>613</v>
      </c>
    </row>
    <row r="9" spans="1:22" s="3" customFormat="1" ht="15">
      <c r="A9" s="44" t="s">
        <v>167</v>
      </c>
      <c r="B9" s="44">
        <v>22</v>
      </c>
      <c r="C9" s="45" t="s">
        <v>201</v>
      </c>
      <c r="D9" s="45" t="s">
        <v>202</v>
      </c>
      <c r="E9" s="44">
        <v>42</v>
      </c>
      <c r="F9" s="44">
        <v>42</v>
      </c>
      <c r="G9" s="44">
        <v>38</v>
      </c>
      <c r="H9" s="44">
        <v>42</v>
      </c>
      <c r="I9" s="44">
        <v>42</v>
      </c>
      <c r="J9" s="44">
        <v>42</v>
      </c>
      <c r="K9" s="44">
        <v>0</v>
      </c>
      <c r="L9" s="44">
        <v>0</v>
      </c>
      <c r="M9" s="44">
        <v>40</v>
      </c>
      <c r="N9" s="44">
        <v>40</v>
      </c>
      <c r="O9" s="44">
        <v>40</v>
      </c>
      <c r="P9" s="44">
        <v>38</v>
      </c>
      <c r="Q9" s="44">
        <v>45</v>
      </c>
      <c r="R9" s="44">
        <v>42</v>
      </c>
      <c r="S9" s="44">
        <v>42</v>
      </c>
      <c r="T9" s="44">
        <v>42</v>
      </c>
      <c r="U9" s="46">
        <f t="shared" si="0"/>
        <v>577</v>
      </c>
      <c r="V9" s="47">
        <f t="shared" si="1"/>
        <v>577</v>
      </c>
    </row>
    <row r="10" spans="1:22" s="3" customFormat="1" ht="15">
      <c r="A10" s="44" t="s">
        <v>168</v>
      </c>
      <c r="B10" s="44">
        <v>123</v>
      </c>
      <c r="C10" s="45" t="s">
        <v>203</v>
      </c>
      <c r="D10" s="45" t="s">
        <v>204</v>
      </c>
      <c r="E10" s="44">
        <v>38</v>
      </c>
      <c r="F10" s="44">
        <v>33</v>
      </c>
      <c r="G10" s="44">
        <v>40</v>
      </c>
      <c r="H10" s="44">
        <v>38</v>
      </c>
      <c r="I10" s="44">
        <v>38</v>
      </c>
      <c r="J10" s="44">
        <v>38</v>
      </c>
      <c r="K10" s="44">
        <v>33</v>
      </c>
      <c r="L10" s="44">
        <v>40</v>
      </c>
      <c r="M10" s="44">
        <v>38</v>
      </c>
      <c r="N10" s="44">
        <v>36</v>
      </c>
      <c r="O10" s="44">
        <v>36</v>
      </c>
      <c r="P10" s="44">
        <v>36</v>
      </c>
      <c r="Q10" s="44">
        <v>42</v>
      </c>
      <c r="R10" s="44">
        <v>38</v>
      </c>
      <c r="S10" s="44">
        <v>40</v>
      </c>
      <c r="T10" s="44">
        <v>40</v>
      </c>
      <c r="U10" s="46">
        <f t="shared" si="0"/>
        <v>538</v>
      </c>
      <c r="V10" s="47">
        <f t="shared" si="1"/>
        <v>604</v>
      </c>
    </row>
    <row r="11" spans="1:22" s="3" customFormat="1" ht="15">
      <c r="A11" s="44" t="s">
        <v>169</v>
      </c>
      <c r="B11" s="44">
        <v>50</v>
      </c>
      <c r="C11" s="45" t="s">
        <v>8</v>
      </c>
      <c r="D11" s="45" t="s">
        <v>9</v>
      </c>
      <c r="E11" s="44">
        <v>36</v>
      </c>
      <c r="F11" s="44">
        <v>36</v>
      </c>
      <c r="G11" s="44">
        <v>36</v>
      </c>
      <c r="H11" s="44">
        <v>36</v>
      </c>
      <c r="I11" s="44">
        <v>35</v>
      </c>
      <c r="J11" s="44">
        <v>36</v>
      </c>
      <c r="K11" s="44">
        <v>40</v>
      </c>
      <c r="L11" s="44">
        <v>42</v>
      </c>
      <c r="M11" s="44">
        <v>35</v>
      </c>
      <c r="N11" s="44">
        <v>32</v>
      </c>
      <c r="O11" s="44">
        <v>35</v>
      </c>
      <c r="P11" s="44">
        <v>34</v>
      </c>
      <c r="Q11" s="44">
        <v>40</v>
      </c>
      <c r="R11" s="44">
        <v>38</v>
      </c>
      <c r="S11" s="44">
        <v>38</v>
      </c>
      <c r="T11" s="44">
        <v>0</v>
      </c>
      <c r="U11" s="46">
        <f t="shared" si="0"/>
        <v>517</v>
      </c>
      <c r="V11" s="47">
        <f t="shared" si="1"/>
        <v>549</v>
      </c>
    </row>
    <row r="12" spans="1:22" s="3" customFormat="1" ht="15">
      <c r="A12" s="44" t="s">
        <v>170</v>
      </c>
      <c r="B12" s="44">
        <v>1</v>
      </c>
      <c r="C12" s="45" t="s">
        <v>10</v>
      </c>
      <c r="D12" s="45" t="s">
        <v>11</v>
      </c>
      <c r="E12" s="44">
        <v>34</v>
      </c>
      <c r="F12" s="44">
        <v>35</v>
      </c>
      <c r="G12" s="44">
        <v>35</v>
      </c>
      <c r="H12" s="44">
        <v>34</v>
      </c>
      <c r="I12" s="44">
        <v>36</v>
      </c>
      <c r="J12" s="44">
        <v>35</v>
      </c>
      <c r="K12" s="44">
        <v>42</v>
      </c>
      <c r="L12" s="44">
        <v>38</v>
      </c>
      <c r="M12" s="44">
        <v>36</v>
      </c>
      <c r="N12" s="44">
        <v>38</v>
      </c>
      <c r="O12" s="44">
        <v>34</v>
      </c>
      <c r="P12" s="44">
        <v>35</v>
      </c>
      <c r="Q12" s="44">
        <v>38</v>
      </c>
      <c r="R12" s="44">
        <v>35</v>
      </c>
      <c r="S12" s="44">
        <v>36</v>
      </c>
      <c r="T12" s="44">
        <v>38</v>
      </c>
      <c r="U12" s="46">
        <f t="shared" si="0"/>
        <v>511</v>
      </c>
      <c r="V12" s="47">
        <f t="shared" si="1"/>
        <v>579</v>
      </c>
    </row>
    <row r="13" spans="1:22" s="3" customFormat="1" ht="15">
      <c r="A13" s="44" t="s">
        <v>179</v>
      </c>
      <c r="B13" s="44">
        <v>62</v>
      </c>
      <c r="C13" s="45" t="s">
        <v>51</v>
      </c>
      <c r="D13" s="45" t="s">
        <v>206</v>
      </c>
      <c r="E13" s="44">
        <v>35</v>
      </c>
      <c r="F13" s="44">
        <v>32</v>
      </c>
      <c r="G13" s="44">
        <v>34</v>
      </c>
      <c r="H13" s="44">
        <v>35</v>
      </c>
      <c r="I13" s="44">
        <v>34</v>
      </c>
      <c r="J13" s="44">
        <v>34</v>
      </c>
      <c r="K13" s="44">
        <v>38</v>
      </c>
      <c r="L13" s="44">
        <v>36</v>
      </c>
      <c r="M13" s="44">
        <v>34</v>
      </c>
      <c r="N13" s="44">
        <v>35</v>
      </c>
      <c r="O13" s="44">
        <v>33</v>
      </c>
      <c r="P13" s="44">
        <v>33</v>
      </c>
      <c r="Q13" s="44">
        <v>36</v>
      </c>
      <c r="R13" s="44">
        <v>34</v>
      </c>
      <c r="S13" s="44">
        <v>36</v>
      </c>
      <c r="T13" s="44">
        <v>36</v>
      </c>
      <c r="U13" s="46">
        <f t="shared" si="0"/>
        <v>490</v>
      </c>
      <c r="V13" s="47">
        <f t="shared" si="1"/>
        <v>555</v>
      </c>
    </row>
    <row r="14" spans="1:22" s="3" customFormat="1" ht="15">
      <c r="A14" s="39" t="s">
        <v>324</v>
      </c>
      <c r="B14" s="39">
        <v>11</v>
      </c>
      <c r="C14" s="40" t="s">
        <v>161</v>
      </c>
      <c r="D14" s="40" t="s">
        <v>4</v>
      </c>
      <c r="E14" s="39">
        <v>32</v>
      </c>
      <c r="F14" s="39">
        <v>40</v>
      </c>
      <c r="G14" s="39">
        <v>0</v>
      </c>
      <c r="H14" s="39">
        <v>40</v>
      </c>
      <c r="I14" s="39">
        <v>40</v>
      </c>
      <c r="J14" s="39">
        <v>40</v>
      </c>
      <c r="K14" s="39">
        <v>45</v>
      </c>
      <c r="L14" s="39">
        <v>45</v>
      </c>
      <c r="M14" s="39">
        <v>42</v>
      </c>
      <c r="N14" s="39">
        <v>42</v>
      </c>
      <c r="O14" s="39">
        <v>42</v>
      </c>
      <c r="P14" s="39">
        <v>40</v>
      </c>
      <c r="Q14" s="39">
        <v>0</v>
      </c>
      <c r="R14" s="39">
        <v>40</v>
      </c>
      <c r="S14" s="39">
        <v>0</v>
      </c>
      <c r="T14" s="39">
        <v>0</v>
      </c>
      <c r="U14" s="41">
        <f t="shared" si="0"/>
        <v>488</v>
      </c>
      <c r="V14" s="42">
        <f t="shared" si="1"/>
        <v>488</v>
      </c>
    </row>
    <row r="15" spans="1:22" s="3" customFormat="1" ht="15">
      <c r="A15" s="44" t="s">
        <v>172</v>
      </c>
      <c r="B15" s="44">
        <v>84</v>
      </c>
      <c r="C15" s="45" t="s">
        <v>205</v>
      </c>
      <c r="D15" s="48" t="s">
        <v>6</v>
      </c>
      <c r="E15" s="44">
        <v>33</v>
      </c>
      <c r="F15" s="44">
        <v>0</v>
      </c>
      <c r="G15" s="44">
        <v>32</v>
      </c>
      <c r="H15" s="44">
        <v>30</v>
      </c>
      <c r="I15" s="44">
        <v>33</v>
      </c>
      <c r="J15" s="44">
        <v>32</v>
      </c>
      <c r="K15" s="44">
        <v>35</v>
      </c>
      <c r="L15" s="44">
        <v>33</v>
      </c>
      <c r="M15" s="44">
        <v>31</v>
      </c>
      <c r="N15" s="44">
        <v>34</v>
      </c>
      <c r="O15" s="44">
        <v>32</v>
      </c>
      <c r="P15" s="44">
        <v>30</v>
      </c>
      <c r="Q15" s="44">
        <v>35</v>
      </c>
      <c r="R15" s="44">
        <v>33</v>
      </c>
      <c r="S15" s="44">
        <v>34</v>
      </c>
      <c r="T15" s="44">
        <v>35</v>
      </c>
      <c r="U15" s="46">
        <f t="shared" si="0"/>
        <v>462</v>
      </c>
      <c r="V15" s="47">
        <f t="shared" si="1"/>
        <v>492</v>
      </c>
    </row>
    <row r="16" spans="1:22" s="3" customFormat="1" ht="15">
      <c r="A16" s="44" t="s">
        <v>173</v>
      </c>
      <c r="B16" s="44">
        <v>10</v>
      </c>
      <c r="C16" s="45" t="s">
        <v>12</v>
      </c>
      <c r="D16" s="45" t="s">
        <v>13</v>
      </c>
      <c r="E16" s="44">
        <v>31</v>
      </c>
      <c r="F16" s="44">
        <v>34</v>
      </c>
      <c r="G16" s="44">
        <v>33</v>
      </c>
      <c r="H16" s="44">
        <v>32</v>
      </c>
      <c r="I16" s="44">
        <v>32</v>
      </c>
      <c r="J16" s="44">
        <v>33</v>
      </c>
      <c r="K16" s="44">
        <v>36</v>
      </c>
      <c r="L16" s="44">
        <v>34</v>
      </c>
      <c r="M16" s="44">
        <v>32</v>
      </c>
      <c r="N16" s="44">
        <v>33</v>
      </c>
      <c r="O16" s="44">
        <v>31</v>
      </c>
      <c r="P16" s="44">
        <v>31</v>
      </c>
      <c r="Q16" s="44">
        <v>34</v>
      </c>
      <c r="R16" s="44">
        <v>0</v>
      </c>
      <c r="S16" s="44">
        <v>0</v>
      </c>
      <c r="T16" s="44">
        <v>0</v>
      </c>
      <c r="U16" s="46">
        <f t="shared" si="0"/>
        <v>426</v>
      </c>
      <c r="V16" s="47">
        <f t="shared" si="1"/>
        <v>426</v>
      </c>
    </row>
    <row r="17" spans="1:22" s="3" customFormat="1" ht="15">
      <c r="A17" s="39" t="s">
        <v>324</v>
      </c>
      <c r="B17" s="39">
        <v>333</v>
      </c>
      <c r="C17" s="40" t="s">
        <v>322</v>
      </c>
      <c r="D17" s="40" t="s">
        <v>323</v>
      </c>
      <c r="E17" s="39">
        <v>40</v>
      </c>
      <c r="F17" s="39">
        <v>38</v>
      </c>
      <c r="G17" s="39">
        <v>42</v>
      </c>
      <c r="H17" s="39">
        <v>31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39">
        <v>38</v>
      </c>
      <c r="P17" s="39">
        <v>45</v>
      </c>
      <c r="Q17" s="39">
        <v>0</v>
      </c>
      <c r="R17" s="39">
        <v>0</v>
      </c>
      <c r="S17" s="39">
        <v>0</v>
      </c>
      <c r="T17" s="39">
        <v>0</v>
      </c>
      <c r="U17" s="41">
        <f t="shared" si="0"/>
        <v>234</v>
      </c>
      <c r="V17" s="42">
        <f t="shared" si="1"/>
        <v>234</v>
      </c>
    </row>
    <row r="18" spans="1:22" ht="15">
      <c r="A18" s="39" t="s">
        <v>324</v>
      </c>
      <c r="B18" s="51">
        <v>6</v>
      </c>
      <c r="C18" s="40" t="s">
        <v>295</v>
      </c>
      <c r="D18" s="43" t="s">
        <v>43</v>
      </c>
      <c r="E18" s="39">
        <v>0</v>
      </c>
      <c r="F18" s="51">
        <v>0</v>
      </c>
      <c r="G18" s="51">
        <v>0</v>
      </c>
      <c r="H18" s="51">
        <v>0</v>
      </c>
      <c r="I18" s="51">
        <v>0</v>
      </c>
      <c r="J18" s="51">
        <v>0</v>
      </c>
      <c r="K18" s="51">
        <v>34</v>
      </c>
      <c r="L18" s="39">
        <v>35</v>
      </c>
      <c r="M18" s="39">
        <v>30</v>
      </c>
      <c r="N18" s="39">
        <v>0</v>
      </c>
      <c r="O18" s="39">
        <v>0</v>
      </c>
      <c r="P18" s="39">
        <v>0</v>
      </c>
      <c r="Q18" s="39">
        <v>33</v>
      </c>
      <c r="R18" s="39">
        <v>0</v>
      </c>
      <c r="S18" s="39">
        <v>33</v>
      </c>
      <c r="T18" s="39">
        <v>34</v>
      </c>
      <c r="U18" s="41">
        <f t="shared" si="0"/>
        <v>199</v>
      </c>
      <c r="V18" s="42">
        <f t="shared" si="1"/>
        <v>199</v>
      </c>
    </row>
    <row r="19" spans="1:22" ht="15">
      <c r="A19" s="39" t="s">
        <v>324</v>
      </c>
      <c r="B19" s="39">
        <v>666</v>
      </c>
      <c r="C19" s="40" t="s">
        <v>276</v>
      </c>
      <c r="D19" s="40" t="s">
        <v>66</v>
      </c>
      <c r="E19" s="39">
        <v>0</v>
      </c>
      <c r="F19" s="39">
        <v>0</v>
      </c>
      <c r="G19" s="39" t="s">
        <v>217</v>
      </c>
      <c r="H19" s="39">
        <v>33</v>
      </c>
      <c r="I19" s="39">
        <v>0</v>
      </c>
      <c r="J19" s="39">
        <v>0</v>
      </c>
      <c r="K19" s="39">
        <v>0</v>
      </c>
      <c r="L19" s="39">
        <v>32</v>
      </c>
      <c r="M19" s="39">
        <v>33</v>
      </c>
      <c r="N19" s="39">
        <v>0</v>
      </c>
      <c r="O19" s="39">
        <v>0</v>
      </c>
      <c r="P19" s="39">
        <v>32</v>
      </c>
      <c r="Q19" s="39">
        <v>32</v>
      </c>
      <c r="R19" s="39">
        <v>0</v>
      </c>
      <c r="S19" s="39">
        <v>0</v>
      </c>
      <c r="T19" s="39">
        <v>0</v>
      </c>
      <c r="U19" s="41">
        <f t="shared" si="0"/>
        <v>162</v>
      </c>
      <c r="V19" s="42">
        <f t="shared" si="1"/>
        <v>162</v>
      </c>
    </row>
    <row r="20" spans="3:5" ht="15">
      <c r="C20" s="5"/>
      <c r="D20" s="5"/>
      <c r="E20" s="30"/>
    </row>
    <row r="21" spans="4:5" ht="15">
      <c r="D21" s="5"/>
      <c r="E21" s="30"/>
    </row>
    <row r="22" spans="4:5" ht="15">
      <c r="D22" s="5"/>
      <c r="E22" s="30"/>
    </row>
    <row r="23" spans="4:5" ht="15">
      <c r="D23" s="5"/>
      <c r="E23" s="30"/>
    </row>
    <row r="24" spans="4:5" ht="15">
      <c r="D24" s="5"/>
      <c r="E24" s="30"/>
    </row>
    <row r="25" spans="4:5" ht="15">
      <c r="D25" s="5"/>
      <c r="E25" s="30"/>
    </row>
    <row r="26" spans="4:5" ht="15">
      <c r="D26" s="5"/>
      <c r="E26" s="30"/>
    </row>
    <row r="27" spans="4:5" ht="15">
      <c r="D27" s="5"/>
      <c r="E27" s="30"/>
    </row>
    <row r="28" spans="4:5" ht="15">
      <c r="D28" s="5"/>
      <c r="E28" s="30"/>
    </row>
    <row r="31" ht="15.75">
      <c r="B31" s="26"/>
    </row>
  </sheetData>
  <sheetProtection/>
  <mergeCells count="16">
    <mergeCell ref="K4:K6"/>
    <mergeCell ref="L4:L6"/>
    <mergeCell ref="Q4:Q6"/>
    <mergeCell ref="E4:E6"/>
    <mergeCell ref="F4:F6"/>
    <mergeCell ref="G4:G6"/>
    <mergeCell ref="H4:H6"/>
    <mergeCell ref="I4:I6"/>
    <mergeCell ref="J4:J6"/>
    <mergeCell ref="O4:O6"/>
    <mergeCell ref="P4:P6"/>
    <mergeCell ref="M4:M6"/>
    <mergeCell ref="R4:R6"/>
    <mergeCell ref="S4:S6"/>
    <mergeCell ref="T4:T6"/>
    <mergeCell ref="N4:N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zoomScalePageLayoutView="0" workbookViewId="0" topLeftCell="A13">
      <selection activeCell="I26" sqref="I26"/>
    </sheetView>
  </sheetViews>
  <sheetFormatPr defaultColWidth="9.140625" defaultRowHeight="12.75"/>
  <cols>
    <col min="1" max="1" width="9.140625" style="10" customWidth="1"/>
    <col min="2" max="2" width="9.140625" style="14" customWidth="1"/>
    <col min="3" max="3" width="11.57421875" style="10" customWidth="1"/>
    <col min="4" max="4" width="11.140625" style="10" bestFit="1" customWidth="1"/>
    <col min="5" max="5" width="6.28125" style="14" customWidth="1"/>
    <col min="6" max="11" width="6.421875" style="14" customWidth="1"/>
    <col min="12" max="20" width="5.8515625" style="14" customWidth="1"/>
    <col min="21" max="22" width="13.421875" style="28" customWidth="1"/>
    <col min="23" max="16384" width="9.140625" style="10" customWidth="1"/>
  </cols>
  <sheetData>
    <row r="1" spans="1:20" ht="19.5">
      <c r="A1" s="13" t="str">
        <f>AUTOS!A1</f>
        <v>NLWMCC Championship 2014</v>
      </c>
      <c r="B1" s="20"/>
      <c r="C1" s="11"/>
      <c r="D1" s="11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</row>
    <row r="2" spans="1:20" ht="15.75">
      <c r="A2" s="26" t="str">
        <f>AUTOS!A1</f>
        <v>All Youth competitors to drop 2 scores at the end of the season</v>
      </c>
      <c r="B2" s="20"/>
      <c r="C2" s="11"/>
      <c r="D2" s="11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spans="1:20" ht="15.75">
      <c r="A3" s="26" t="s">
        <v>330</v>
      </c>
      <c r="B3" s="20"/>
      <c r="C3" s="11"/>
      <c r="D3" s="11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</row>
    <row r="4" spans="1:20" ht="25.5" customHeight="1">
      <c r="A4" s="13" t="s">
        <v>304</v>
      </c>
      <c r="B4" s="20"/>
      <c r="C4" s="11"/>
      <c r="D4" s="11"/>
      <c r="E4" s="68" t="s">
        <v>299</v>
      </c>
      <c r="F4" s="68" t="s">
        <v>299</v>
      </c>
      <c r="G4" s="68" t="s">
        <v>296</v>
      </c>
      <c r="H4" s="68" t="s">
        <v>296</v>
      </c>
      <c r="I4" s="68" t="s">
        <v>298</v>
      </c>
      <c r="J4" s="68" t="s">
        <v>298</v>
      </c>
      <c r="K4" s="68" t="s">
        <v>297</v>
      </c>
      <c r="L4" s="68" t="s">
        <v>297</v>
      </c>
      <c r="M4" s="68" t="s">
        <v>302</v>
      </c>
      <c r="N4" s="68" t="s">
        <v>302</v>
      </c>
      <c r="O4" s="68" t="s">
        <v>302</v>
      </c>
      <c r="P4" s="68" t="s">
        <v>302</v>
      </c>
      <c r="Q4" s="68" t="s">
        <v>297</v>
      </c>
      <c r="R4" s="68" t="s">
        <v>298</v>
      </c>
      <c r="S4" s="68" t="s">
        <v>298</v>
      </c>
      <c r="T4" s="68" t="s">
        <v>297</v>
      </c>
    </row>
    <row r="5" spans="1:20" ht="12.75">
      <c r="A5" s="33" t="s">
        <v>180</v>
      </c>
      <c r="B5" s="20"/>
      <c r="C5" s="11"/>
      <c r="D5" s="11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</row>
    <row r="6" spans="1:20" ht="12.75">
      <c r="A6" s="35" t="s">
        <v>188</v>
      </c>
      <c r="B6" s="20"/>
      <c r="C6" s="11"/>
      <c r="D6" s="11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</row>
    <row r="7" spans="1:22" ht="33">
      <c r="A7" s="15" t="s">
        <v>0</v>
      </c>
      <c r="B7" s="16" t="s">
        <v>1</v>
      </c>
      <c r="C7" s="15" t="s">
        <v>2</v>
      </c>
      <c r="D7" s="18"/>
      <c r="E7" s="16" t="s">
        <v>148</v>
      </c>
      <c r="F7" s="16" t="s">
        <v>149</v>
      </c>
      <c r="G7" s="16" t="s">
        <v>150</v>
      </c>
      <c r="H7" s="16" t="s">
        <v>151</v>
      </c>
      <c r="I7" s="16" t="s">
        <v>152</v>
      </c>
      <c r="J7" s="16" t="s">
        <v>153</v>
      </c>
      <c r="K7" s="16" t="s">
        <v>154</v>
      </c>
      <c r="L7" s="16" t="s">
        <v>155</v>
      </c>
      <c r="M7" s="16" t="s">
        <v>156</v>
      </c>
      <c r="N7" s="16" t="s">
        <v>157</v>
      </c>
      <c r="O7" s="16" t="s">
        <v>158</v>
      </c>
      <c r="P7" s="16" t="s">
        <v>159</v>
      </c>
      <c r="Q7" s="16" t="s">
        <v>190</v>
      </c>
      <c r="R7" s="16" t="s">
        <v>191</v>
      </c>
      <c r="S7" s="16" t="s">
        <v>192</v>
      </c>
      <c r="T7" s="16" t="s">
        <v>193</v>
      </c>
      <c r="U7" s="34" t="s">
        <v>314</v>
      </c>
      <c r="V7" s="31" t="s">
        <v>165</v>
      </c>
    </row>
    <row r="8" spans="1:22" ht="15">
      <c r="A8" s="44" t="s">
        <v>166</v>
      </c>
      <c r="B8" s="44">
        <v>3</v>
      </c>
      <c r="C8" s="45" t="s">
        <v>15</v>
      </c>
      <c r="D8" s="45" t="s">
        <v>43</v>
      </c>
      <c r="E8" s="44">
        <v>31</v>
      </c>
      <c r="F8" s="44">
        <v>42</v>
      </c>
      <c r="G8" s="44">
        <v>42</v>
      </c>
      <c r="H8" s="44">
        <v>42</v>
      </c>
      <c r="I8" s="44">
        <v>42</v>
      </c>
      <c r="J8" s="44">
        <v>42</v>
      </c>
      <c r="K8" s="44">
        <v>42</v>
      </c>
      <c r="L8" s="44">
        <v>42</v>
      </c>
      <c r="M8" s="44">
        <v>45</v>
      </c>
      <c r="N8" s="44">
        <v>45</v>
      </c>
      <c r="O8" s="44">
        <v>45</v>
      </c>
      <c r="P8" s="44">
        <v>45</v>
      </c>
      <c r="Q8" s="44">
        <v>42</v>
      </c>
      <c r="R8" s="44">
        <v>42</v>
      </c>
      <c r="S8" s="44">
        <v>45</v>
      </c>
      <c r="T8" s="44">
        <v>45</v>
      </c>
      <c r="U8" s="46">
        <f aca="true" t="shared" si="0" ref="U8:U32">SUM(LARGE(E8:T8,1),LARGE(E8:T8,2),LARGE(E8:T8,3),LARGE(E8:T8,4),LARGE(E8:T8,5),LARGE(E8:T8,6),LARGE(E8:T8,7),LARGE(E8:T8,8),LARGE(E8:T8,9),LARGE(E8:T8,10),LARGE(E8:T8,11),LARGE(E8:T8,12),LARGE(E8:T8,13),LARGE(E8:T8,14))</f>
        <v>606</v>
      </c>
      <c r="V8" s="47">
        <f aca="true" t="shared" si="1" ref="V8:V32">SUM(E8:T8)</f>
        <v>679</v>
      </c>
    </row>
    <row r="9" spans="1:22" ht="15">
      <c r="A9" s="44" t="s">
        <v>167</v>
      </c>
      <c r="B9" s="44">
        <v>22</v>
      </c>
      <c r="C9" s="45" t="s">
        <v>14</v>
      </c>
      <c r="D9" s="45" t="s">
        <v>209</v>
      </c>
      <c r="E9" s="44">
        <v>42</v>
      </c>
      <c r="F9" s="44">
        <v>40</v>
      </c>
      <c r="G9" s="44">
        <v>34</v>
      </c>
      <c r="H9" s="44">
        <v>40</v>
      </c>
      <c r="I9" s="44">
        <v>38</v>
      </c>
      <c r="J9" s="44">
        <v>38</v>
      </c>
      <c r="K9" s="44">
        <v>35</v>
      </c>
      <c r="L9" s="44">
        <v>36</v>
      </c>
      <c r="M9" s="44">
        <v>42</v>
      </c>
      <c r="N9" s="44">
        <v>40</v>
      </c>
      <c r="O9" s="44">
        <v>38</v>
      </c>
      <c r="P9" s="44">
        <v>40</v>
      </c>
      <c r="Q9" s="44">
        <v>45</v>
      </c>
      <c r="R9" s="44">
        <v>45</v>
      </c>
      <c r="S9" s="44">
        <v>42</v>
      </c>
      <c r="T9" s="44">
        <v>42</v>
      </c>
      <c r="U9" s="46">
        <f t="shared" si="0"/>
        <v>568</v>
      </c>
      <c r="V9" s="47">
        <f t="shared" si="1"/>
        <v>637</v>
      </c>
    </row>
    <row r="10" spans="1:22" ht="15">
      <c r="A10" s="44" t="s">
        <v>168</v>
      </c>
      <c r="B10" s="44">
        <v>46</v>
      </c>
      <c r="C10" s="45" t="s">
        <v>39</v>
      </c>
      <c r="D10" s="45" t="s">
        <v>11</v>
      </c>
      <c r="E10" s="44">
        <v>35</v>
      </c>
      <c r="F10" s="44">
        <v>40</v>
      </c>
      <c r="G10" s="44">
        <v>36</v>
      </c>
      <c r="H10" s="44">
        <v>35</v>
      </c>
      <c r="I10" s="44">
        <v>38</v>
      </c>
      <c r="J10" s="44">
        <v>36</v>
      </c>
      <c r="K10" s="44">
        <v>40</v>
      </c>
      <c r="L10" s="44">
        <v>38</v>
      </c>
      <c r="M10" s="44">
        <v>40</v>
      </c>
      <c r="N10" s="44">
        <v>38</v>
      </c>
      <c r="O10" s="44">
        <v>40</v>
      </c>
      <c r="P10" s="44">
        <v>38</v>
      </c>
      <c r="Q10" s="44">
        <v>40</v>
      </c>
      <c r="R10" s="44">
        <v>40</v>
      </c>
      <c r="S10" s="44">
        <v>40</v>
      </c>
      <c r="T10" s="44">
        <v>40</v>
      </c>
      <c r="U10" s="46">
        <f t="shared" si="0"/>
        <v>544</v>
      </c>
      <c r="V10" s="47">
        <f t="shared" si="1"/>
        <v>614</v>
      </c>
    </row>
    <row r="11" spans="1:22" ht="15">
      <c r="A11" s="44" t="s">
        <v>169</v>
      </c>
      <c r="B11" s="44">
        <v>307</v>
      </c>
      <c r="C11" s="45" t="s">
        <v>17</v>
      </c>
      <c r="D11" s="45" t="s">
        <v>18</v>
      </c>
      <c r="E11" s="44">
        <v>40</v>
      </c>
      <c r="F11" s="44">
        <v>36</v>
      </c>
      <c r="G11" s="44">
        <v>38</v>
      </c>
      <c r="H11" s="44">
        <v>40</v>
      </c>
      <c r="I11" s="44">
        <v>40</v>
      </c>
      <c r="J11" s="44">
        <v>40</v>
      </c>
      <c r="K11" s="44">
        <v>34</v>
      </c>
      <c r="L11" s="44">
        <v>40</v>
      </c>
      <c r="M11" s="44">
        <v>38</v>
      </c>
      <c r="N11" s="44">
        <v>42</v>
      </c>
      <c r="O11" s="44">
        <v>42</v>
      </c>
      <c r="P11" s="44">
        <v>42</v>
      </c>
      <c r="Q11" s="44">
        <v>35</v>
      </c>
      <c r="R11" s="44">
        <v>0</v>
      </c>
      <c r="S11" s="44">
        <v>0</v>
      </c>
      <c r="T11" s="44">
        <v>0</v>
      </c>
      <c r="U11" s="46">
        <f t="shared" si="0"/>
        <v>507</v>
      </c>
      <c r="V11" s="47">
        <f t="shared" si="1"/>
        <v>507</v>
      </c>
    </row>
    <row r="12" spans="1:22" ht="15">
      <c r="A12" s="44" t="s">
        <v>170</v>
      </c>
      <c r="B12" s="44">
        <v>99</v>
      </c>
      <c r="C12" s="45" t="s">
        <v>213</v>
      </c>
      <c r="D12" s="45" t="s">
        <v>46</v>
      </c>
      <c r="E12" s="44">
        <v>34</v>
      </c>
      <c r="F12" s="44">
        <v>33</v>
      </c>
      <c r="G12" s="44">
        <v>33</v>
      </c>
      <c r="H12" s="44">
        <v>34</v>
      </c>
      <c r="I12" s="44">
        <v>29</v>
      </c>
      <c r="J12" s="44">
        <v>32</v>
      </c>
      <c r="K12" s="44">
        <v>36</v>
      </c>
      <c r="L12" s="44">
        <v>33</v>
      </c>
      <c r="M12" s="44">
        <v>36</v>
      </c>
      <c r="N12" s="44">
        <v>32</v>
      </c>
      <c r="O12" s="44">
        <v>38</v>
      </c>
      <c r="P12" s="44">
        <v>36</v>
      </c>
      <c r="Q12" s="44">
        <v>33</v>
      </c>
      <c r="R12" s="44">
        <v>38</v>
      </c>
      <c r="S12" s="44">
        <v>35</v>
      </c>
      <c r="T12" s="44">
        <v>35</v>
      </c>
      <c r="U12" s="46">
        <f t="shared" si="0"/>
        <v>486</v>
      </c>
      <c r="V12" s="47">
        <f t="shared" si="1"/>
        <v>547</v>
      </c>
    </row>
    <row r="13" spans="1:22" ht="15">
      <c r="A13" s="44" t="s">
        <v>171</v>
      </c>
      <c r="B13" s="44">
        <v>888</v>
      </c>
      <c r="C13" s="45" t="s">
        <v>210</v>
      </c>
      <c r="D13" s="45" t="s">
        <v>19</v>
      </c>
      <c r="E13" s="44">
        <v>40</v>
      </c>
      <c r="F13" s="44">
        <v>35</v>
      </c>
      <c r="G13" s="44">
        <v>40</v>
      </c>
      <c r="H13" s="44">
        <v>36</v>
      </c>
      <c r="I13" s="44">
        <v>35</v>
      </c>
      <c r="J13" s="44">
        <v>35</v>
      </c>
      <c r="K13" s="44">
        <v>24</v>
      </c>
      <c r="L13" s="44">
        <v>33</v>
      </c>
      <c r="M13" s="44">
        <v>36</v>
      </c>
      <c r="N13" s="44">
        <v>25</v>
      </c>
      <c r="O13" s="44">
        <v>32</v>
      </c>
      <c r="P13" s="44">
        <v>0</v>
      </c>
      <c r="Q13" s="44">
        <v>35</v>
      </c>
      <c r="R13" s="44">
        <v>38</v>
      </c>
      <c r="S13" s="44">
        <v>36</v>
      </c>
      <c r="T13" s="44">
        <v>0</v>
      </c>
      <c r="U13" s="46">
        <f t="shared" si="0"/>
        <v>480</v>
      </c>
      <c r="V13" s="47">
        <f t="shared" si="1"/>
        <v>480</v>
      </c>
    </row>
    <row r="14" spans="1:22" ht="15">
      <c r="A14" s="44" t="s">
        <v>172</v>
      </c>
      <c r="B14" s="44">
        <v>4</v>
      </c>
      <c r="C14" s="45" t="s">
        <v>115</v>
      </c>
      <c r="D14" s="45" t="s">
        <v>50</v>
      </c>
      <c r="E14" s="44">
        <v>30</v>
      </c>
      <c r="F14" s="44">
        <v>24</v>
      </c>
      <c r="G14" s="44">
        <v>31</v>
      </c>
      <c r="H14" s="44">
        <v>30</v>
      </c>
      <c r="I14" s="44">
        <v>32</v>
      </c>
      <c r="J14" s="44">
        <v>31</v>
      </c>
      <c r="K14" s="44">
        <v>31</v>
      </c>
      <c r="L14" s="44">
        <v>28</v>
      </c>
      <c r="M14" s="44">
        <v>0</v>
      </c>
      <c r="N14" s="44">
        <v>0</v>
      </c>
      <c r="O14" s="44">
        <v>30</v>
      </c>
      <c r="P14" s="44">
        <v>32</v>
      </c>
      <c r="Q14" s="44">
        <v>31</v>
      </c>
      <c r="R14" s="44">
        <v>38</v>
      </c>
      <c r="S14" s="44">
        <v>38</v>
      </c>
      <c r="T14" s="44">
        <v>38</v>
      </c>
      <c r="U14" s="46">
        <f t="shared" si="0"/>
        <v>444</v>
      </c>
      <c r="V14" s="47">
        <f t="shared" si="1"/>
        <v>444</v>
      </c>
    </row>
    <row r="15" spans="1:22" ht="15">
      <c r="A15" s="44" t="s">
        <v>173</v>
      </c>
      <c r="B15" s="44">
        <v>116</v>
      </c>
      <c r="C15" s="45" t="s">
        <v>34</v>
      </c>
      <c r="D15" s="48" t="s">
        <v>22</v>
      </c>
      <c r="E15" s="44">
        <v>29</v>
      </c>
      <c r="F15" s="44">
        <v>31</v>
      </c>
      <c r="G15" s="44">
        <v>32</v>
      </c>
      <c r="H15" s="44">
        <v>31</v>
      </c>
      <c r="I15" s="44">
        <v>31</v>
      </c>
      <c r="J15" s="44">
        <v>30</v>
      </c>
      <c r="K15" s="44">
        <v>29</v>
      </c>
      <c r="L15" s="44">
        <v>30</v>
      </c>
      <c r="M15" s="44">
        <v>31</v>
      </c>
      <c r="N15" s="44">
        <v>34</v>
      </c>
      <c r="O15" s="44">
        <v>33</v>
      </c>
      <c r="P15" s="44">
        <v>33</v>
      </c>
      <c r="Q15" s="44">
        <v>36</v>
      </c>
      <c r="R15" s="44">
        <v>0</v>
      </c>
      <c r="S15" s="44">
        <v>0</v>
      </c>
      <c r="T15" s="44">
        <v>33</v>
      </c>
      <c r="U15" s="46">
        <f t="shared" si="0"/>
        <v>443</v>
      </c>
      <c r="V15" s="47">
        <f t="shared" si="1"/>
        <v>443</v>
      </c>
    </row>
    <row r="16" spans="1:22" ht="15">
      <c r="A16" s="44" t="s">
        <v>174</v>
      </c>
      <c r="B16" s="44">
        <v>118</v>
      </c>
      <c r="C16" s="45" t="s">
        <v>214</v>
      </c>
      <c r="D16" s="45" t="s">
        <v>58</v>
      </c>
      <c r="E16" s="44">
        <v>32</v>
      </c>
      <c r="F16" s="44">
        <v>30</v>
      </c>
      <c r="G16" s="44">
        <v>29</v>
      </c>
      <c r="H16" s="44">
        <v>30</v>
      </c>
      <c r="I16" s="44">
        <v>28</v>
      </c>
      <c r="J16" s="44">
        <v>28</v>
      </c>
      <c r="K16" s="44">
        <v>28</v>
      </c>
      <c r="L16" s="44">
        <v>26</v>
      </c>
      <c r="M16" s="44">
        <v>29</v>
      </c>
      <c r="N16" s="44">
        <v>31</v>
      </c>
      <c r="O16" s="44">
        <v>31</v>
      </c>
      <c r="P16" s="44">
        <v>30</v>
      </c>
      <c r="Q16" s="44">
        <v>30</v>
      </c>
      <c r="R16" s="44">
        <v>34</v>
      </c>
      <c r="S16" s="44">
        <v>35</v>
      </c>
      <c r="T16" s="44">
        <v>33</v>
      </c>
      <c r="U16" s="46">
        <f t="shared" si="0"/>
        <v>430</v>
      </c>
      <c r="V16" s="47">
        <f t="shared" si="1"/>
        <v>484</v>
      </c>
    </row>
    <row r="17" spans="1:22" ht="15">
      <c r="A17" s="44" t="s">
        <v>175</v>
      </c>
      <c r="B17" s="44">
        <v>111</v>
      </c>
      <c r="C17" s="45" t="s">
        <v>44</v>
      </c>
      <c r="D17" s="45" t="s">
        <v>45</v>
      </c>
      <c r="E17" s="44">
        <v>33</v>
      </c>
      <c r="F17" s="44">
        <v>32</v>
      </c>
      <c r="G17" s="44">
        <v>35</v>
      </c>
      <c r="H17" s="44">
        <v>33</v>
      </c>
      <c r="I17" s="44">
        <v>34</v>
      </c>
      <c r="J17" s="44">
        <v>33</v>
      </c>
      <c r="K17" s="44">
        <v>33</v>
      </c>
      <c r="L17" s="44">
        <v>35</v>
      </c>
      <c r="M17" s="44">
        <v>28</v>
      </c>
      <c r="N17" s="44">
        <v>35</v>
      </c>
      <c r="O17" s="44">
        <v>35</v>
      </c>
      <c r="P17" s="44">
        <v>34</v>
      </c>
      <c r="Q17" s="44">
        <v>0</v>
      </c>
      <c r="R17" s="44">
        <v>0</v>
      </c>
      <c r="S17" s="44">
        <v>0</v>
      </c>
      <c r="T17" s="44" t="s">
        <v>326</v>
      </c>
      <c r="U17" s="46">
        <f t="shared" si="0"/>
        <v>400</v>
      </c>
      <c r="V17" s="47">
        <f t="shared" si="1"/>
        <v>400</v>
      </c>
    </row>
    <row r="18" spans="1:22" ht="15">
      <c r="A18" s="44" t="s">
        <v>176</v>
      </c>
      <c r="B18" s="44">
        <v>90</v>
      </c>
      <c r="C18" s="45" t="s">
        <v>23</v>
      </c>
      <c r="D18" s="45" t="s">
        <v>24</v>
      </c>
      <c r="E18" s="44">
        <v>27</v>
      </c>
      <c r="F18" s="44">
        <v>29</v>
      </c>
      <c r="G18" s="44">
        <v>25</v>
      </c>
      <c r="H18" s="44">
        <v>26</v>
      </c>
      <c r="I18" s="44">
        <v>27</v>
      </c>
      <c r="J18" s="44">
        <v>26</v>
      </c>
      <c r="K18" s="44">
        <v>26</v>
      </c>
      <c r="L18" s="44">
        <v>25</v>
      </c>
      <c r="M18" s="44">
        <v>30</v>
      </c>
      <c r="N18" s="44">
        <v>29</v>
      </c>
      <c r="O18" s="44">
        <v>25</v>
      </c>
      <c r="P18" s="44">
        <v>28</v>
      </c>
      <c r="Q18" s="44">
        <v>27</v>
      </c>
      <c r="R18" s="44">
        <v>33</v>
      </c>
      <c r="S18" s="44">
        <v>33</v>
      </c>
      <c r="T18" s="44">
        <v>27</v>
      </c>
      <c r="U18" s="46">
        <f t="shared" si="0"/>
        <v>393</v>
      </c>
      <c r="V18" s="47">
        <f t="shared" si="1"/>
        <v>443</v>
      </c>
    </row>
    <row r="19" spans="1:22" ht="15">
      <c r="A19" s="44" t="s">
        <v>177</v>
      </c>
      <c r="B19" s="44">
        <v>55</v>
      </c>
      <c r="C19" s="45" t="s">
        <v>10</v>
      </c>
      <c r="D19" s="45" t="s">
        <v>26</v>
      </c>
      <c r="E19" s="44">
        <v>26</v>
      </c>
      <c r="F19" s="44">
        <v>28</v>
      </c>
      <c r="G19" s="44">
        <v>28</v>
      </c>
      <c r="H19" s="44">
        <v>27</v>
      </c>
      <c r="I19" s="44">
        <v>25</v>
      </c>
      <c r="J19" s="44">
        <v>27</v>
      </c>
      <c r="K19" s="44">
        <v>30</v>
      </c>
      <c r="L19" s="44">
        <v>29</v>
      </c>
      <c r="M19" s="44">
        <v>32</v>
      </c>
      <c r="N19" s="44">
        <v>0</v>
      </c>
      <c r="O19" s="44">
        <v>29</v>
      </c>
      <c r="P19" s="44">
        <v>29</v>
      </c>
      <c r="Q19" s="44">
        <v>32</v>
      </c>
      <c r="R19" s="44">
        <v>0</v>
      </c>
      <c r="S19" s="44">
        <v>0</v>
      </c>
      <c r="T19" s="44">
        <v>34</v>
      </c>
      <c r="U19" s="46">
        <f t="shared" si="0"/>
        <v>376</v>
      </c>
      <c r="V19" s="47">
        <f t="shared" si="1"/>
        <v>376</v>
      </c>
    </row>
    <row r="20" spans="1:22" ht="15">
      <c r="A20" s="39" t="s">
        <v>324</v>
      </c>
      <c r="B20" s="39">
        <v>123</v>
      </c>
      <c r="C20" s="40" t="s">
        <v>207</v>
      </c>
      <c r="D20" s="40" t="s">
        <v>208</v>
      </c>
      <c r="E20" s="39">
        <v>45</v>
      </c>
      <c r="F20" s="39">
        <v>45</v>
      </c>
      <c r="G20" s="39">
        <v>45</v>
      </c>
      <c r="H20" s="39">
        <v>45</v>
      </c>
      <c r="I20" s="39">
        <v>45</v>
      </c>
      <c r="J20" s="39">
        <v>45</v>
      </c>
      <c r="K20" s="39">
        <v>45</v>
      </c>
      <c r="L20" s="39">
        <v>45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9">
        <v>0</v>
      </c>
      <c r="S20" s="39">
        <v>0</v>
      </c>
      <c r="T20" s="39">
        <v>0</v>
      </c>
      <c r="U20" s="41">
        <f t="shared" si="0"/>
        <v>360</v>
      </c>
      <c r="V20" s="42">
        <f t="shared" si="1"/>
        <v>360</v>
      </c>
    </row>
    <row r="21" spans="1:22" ht="15">
      <c r="A21" s="44" t="s">
        <v>178</v>
      </c>
      <c r="B21" s="44">
        <v>42</v>
      </c>
      <c r="C21" s="45" t="s">
        <v>31</v>
      </c>
      <c r="D21" s="45" t="s">
        <v>32</v>
      </c>
      <c r="E21" s="44">
        <v>0</v>
      </c>
      <c r="F21" s="44">
        <v>0</v>
      </c>
      <c r="G21" s="44">
        <v>22</v>
      </c>
      <c r="H21" s="44">
        <v>24</v>
      </c>
      <c r="I21" s="44">
        <v>23</v>
      </c>
      <c r="J21" s="44">
        <v>23</v>
      </c>
      <c r="K21" s="44">
        <v>22</v>
      </c>
      <c r="L21" s="44">
        <v>22</v>
      </c>
      <c r="M21" s="44">
        <v>24</v>
      </c>
      <c r="N21" s="44">
        <v>28</v>
      </c>
      <c r="O21" s="44">
        <v>26</v>
      </c>
      <c r="P21" s="44">
        <v>26</v>
      </c>
      <c r="Q21" s="44">
        <v>28</v>
      </c>
      <c r="R21" s="44">
        <v>31</v>
      </c>
      <c r="S21" s="44">
        <v>31</v>
      </c>
      <c r="T21" s="44">
        <v>29</v>
      </c>
      <c r="U21" s="46">
        <f t="shared" si="0"/>
        <v>359</v>
      </c>
      <c r="V21" s="47">
        <f t="shared" si="1"/>
        <v>359</v>
      </c>
    </row>
    <row r="22" spans="1:22" ht="15">
      <c r="A22" s="44" t="s">
        <v>181</v>
      </c>
      <c r="B22" s="44">
        <v>67</v>
      </c>
      <c r="C22" s="45" t="s">
        <v>27</v>
      </c>
      <c r="D22" s="45" t="s">
        <v>28</v>
      </c>
      <c r="E22" s="44">
        <v>25</v>
      </c>
      <c r="F22" s="44">
        <v>27</v>
      </c>
      <c r="G22" s="44">
        <v>24</v>
      </c>
      <c r="H22" s="44">
        <v>25</v>
      </c>
      <c r="I22" s="44">
        <v>26</v>
      </c>
      <c r="J22" s="44">
        <v>25</v>
      </c>
      <c r="K22" s="44">
        <v>24</v>
      </c>
      <c r="L22" s="44">
        <v>23</v>
      </c>
      <c r="M22" s="44">
        <v>25</v>
      </c>
      <c r="N22" s="52">
        <v>0</v>
      </c>
      <c r="O22" s="52">
        <v>0</v>
      </c>
      <c r="P22" s="52">
        <v>0</v>
      </c>
      <c r="Q22" s="52">
        <v>0</v>
      </c>
      <c r="R22" s="44">
        <v>32</v>
      </c>
      <c r="S22" s="44">
        <v>32</v>
      </c>
      <c r="T22" s="44">
        <v>30</v>
      </c>
      <c r="U22" s="46">
        <f t="shared" si="0"/>
        <v>318</v>
      </c>
      <c r="V22" s="47">
        <f t="shared" si="1"/>
        <v>318</v>
      </c>
    </row>
    <row r="23" spans="1:22" ht="15">
      <c r="A23" s="39" t="s">
        <v>324</v>
      </c>
      <c r="B23" s="39">
        <v>43</v>
      </c>
      <c r="C23" s="40" t="s">
        <v>21</v>
      </c>
      <c r="D23" s="40" t="s">
        <v>63</v>
      </c>
      <c r="E23" s="39">
        <v>0</v>
      </c>
      <c r="F23" s="39">
        <v>0</v>
      </c>
      <c r="G23" s="39">
        <v>23</v>
      </c>
      <c r="H23" s="39">
        <v>32</v>
      </c>
      <c r="I23" s="39">
        <v>31</v>
      </c>
      <c r="J23" s="39">
        <v>29</v>
      </c>
      <c r="K23" s="39">
        <v>33</v>
      </c>
      <c r="L23" s="39">
        <v>34</v>
      </c>
      <c r="M23" s="39">
        <v>33</v>
      </c>
      <c r="N23" s="39">
        <v>26</v>
      </c>
      <c r="O23" s="39">
        <v>0</v>
      </c>
      <c r="P23" s="39">
        <v>32</v>
      </c>
      <c r="Q23" s="39">
        <v>38</v>
      </c>
      <c r="R23" s="39">
        <v>0</v>
      </c>
      <c r="S23" s="39">
        <v>0</v>
      </c>
      <c r="T23" s="39">
        <v>0</v>
      </c>
      <c r="U23" s="41">
        <f t="shared" si="0"/>
        <v>311</v>
      </c>
      <c r="V23" s="42">
        <f t="shared" si="1"/>
        <v>311</v>
      </c>
    </row>
    <row r="24" spans="1:22" ht="15">
      <c r="A24" s="39" t="s">
        <v>324</v>
      </c>
      <c r="B24" s="39">
        <v>101</v>
      </c>
      <c r="C24" s="40" t="s">
        <v>10</v>
      </c>
      <c r="D24" s="40" t="s">
        <v>215</v>
      </c>
      <c r="E24" s="39">
        <v>24</v>
      </c>
      <c r="F24" s="39">
        <v>26</v>
      </c>
      <c r="G24" s="39">
        <v>0</v>
      </c>
      <c r="H24" s="39">
        <v>0</v>
      </c>
      <c r="I24" s="39">
        <v>24</v>
      </c>
      <c r="J24" s="39">
        <v>24</v>
      </c>
      <c r="K24" s="39">
        <v>25</v>
      </c>
      <c r="L24" s="39">
        <v>24</v>
      </c>
      <c r="M24" s="39">
        <v>26</v>
      </c>
      <c r="N24" s="39">
        <v>30</v>
      </c>
      <c r="O24" s="39">
        <v>27</v>
      </c>
      <c r="P24" s="39">
        <v>27</v>
      </c>
      <c r="Q24" s="39">
        <v>29</v>
      </c>
      <c r="R24" s="39">
        <v>0</v>
      </c>
      <c r="S24" s="39">
        <v>0</v>
      </c>
      <c r="T24" s="39">
        <v>0</v>
      </c>
      <c r="U24" s="41">
        <f t="shared" si="0"/>
        <v>286</v>
      </c>
      <c r="V24" s="42">
        <f t="shared" si="1"/>
        <v>286</v>
      </c>
    </row>
    <row r="25" spans="1:22" ht="15">
      <c r="A25" s="39" t="s">
        <v>324</v>
      </c>
      <c r="B25" s="39">
        <v>423</v>
      </c>
      <c r="C25" s="40" t="s">
        <v>200</v>
      </c>
      <c r="D25" s="40" t="s">
        <v>25</v>
      </c>
      <c r="E25" s="39" t="s">
        <v>217</v>
      </c>
      <c r="F25" s="39">
        <v>0</v>
      </c>
      <c r="G25" s="39">
        <v>26</v>
      </c>
      <c r="H25" s="39">
        <v>30</v>
      </c>
      <c r="I25" s="39">
        <v>0</v>
      </c>
      <c r="J25" s="39">
        <v>0</v>
      </c>
      <c r="K25" s="39">
        <v>27</v>
      </c>
      <c r="L25" s="39">
        <v>27</v>
      </c>
      <c r="M25" s="39">
        <v>28</v>
      </c>
      <c r="N25" s="39">
        <v>33</v>
      </c>
      <c r="O25" s="39">
        <v>34</v>
      </c>
      <c r="P25" s="39">
        <v>24</v>
      </c>
      <c r="Q25" s="39">
        <v>0</v>
      </c>
      <c r="R25" s="39">
        <v>0</v>
      </c>
      <c r="S25" s="39">
        <v>0</v>
      </c>
      <c r="T25" s="39">
        <v>38</v>
      </c>
      <c r="U25" s="41">
        <f t="shared" si="0"/>
        <v>267</v>
      </c>
      <c r="V25" s="42">
        <f t="shared" si="1"/>
        <v>267</v>
      </c>
    </row>
    <row r="26" spans="1:22" ht="15">
      <c r="A26" s="39" t="s">
        <v>324</v>
      </c>
      <c r="B26" s="39">
        <v>92</v>
      </c>
      <c r="C26" s="43" t="s">
        <v>30</v>
      </c>
      <c r="D26" s="43" t="s">
        <v>259</v>
      </c>
      <c r="E26" s="39">
        <v>0</v>
      </c>
      <c r="F26" s="39">
        <v>0</v>
      </c>
      <c r="G26" s="39">
        <v>21</v>
      </c>
      <c r="H26" s="39">
        <v>0</v>
      </c>
      <c r="I26" s="39">
        <v>22</v>
      </c>
      <c r="J26" s="39">
        <v>0</v>
      </c>
      <c r="K26" s="39">
        <v>21</v>
      </c>
      <c r="L26" s="39">
        <v>21</v>
      </c>
      <c r="M26" s="39">
        <v>0</v>
      </c>
      <c r="N26" s="39">
        <v>27</v>
      </c>
      <c r="O26" s="39">
        <v>0</v>
      </c>
      <c r="P26" s="39">
        <v>25</v>
      </c>
      <c r="Q26" s="39">
        <v>26</v>
      </c>
      <c r="R26" s="39">
        <v>0</v>
      </c>
      <c r="S26" s="39">
        <v>30</v>
      </c>
      <c r="T26" s="39">
        <v>28</v>
      </c>
      <c r="U26" s="41">
        <f t="shared" si="0"/>
        <v>221</v>
      </c>
      <c r="V26" s="42">
        <f t="shared" si="1"/>
        <v>221</v>
      </c>
    </row>
    <row r="27" spans="1:22" ht="15">
      <c r="A27" s="39" t="s">
        <v>324</v>
      </c>
      <c r="B27" s="39">
        <v>64</v>
      </c>
      <c r="C27" s="43" t="s">
        <v>189</v>
      </c>
      <c r="D27" s="43" t="s">
        <v>216</v>
      </c>
      <c r="E27" s="39">
        <v>23</v>
      </c>
      <c r="F27" s="39">
        <v>0</v>
      </c>
      <c r="G27" s="39">
        <v>0</v>
      </c>
      <c r="H27" s="39">
        <v>0</v>
      </c>
      <c r="I27" s="39">
        <v>33</v>
      </c>
      <c r="J27" s="39">
        <v>34</v>
      </c>
      <c r="K27" s="39">
        <v>38</v>
      </c>
      <c r="L27" s="39">
        <v>31</v>
      </c>
      <c r="M27" s="39">
        <v>0</v>
      </c>
      <c r="N27" s="39">
        <v>0</v>
      </c>
      <c r="O27" s="39">
        <v>0</v>
      </c>
      <c r="P27" s="39">
        <v>35</v>
      </c>
      <c r="Q27" s="39">
        <v>0</v>
      </c>
      <c r="R27" s="39">
        <v>0</v>
      </c>
      <c r="S27" s="39">
        <v>0</v>
      </c>
      <c r="T27" s="39">
        <v>0</v>
      </c>
      <c r="U27" s="41">
        <f t="shared" si="0"/>
        <v>194</v>
      </c>
      <c r="V27" s="42">
        <f t="shared" si="1"/>
        <v>194</v>
      </c>
    </row>
    <row r="28" spans="1:22" ht="15">
      <c r="A28" s="39" t="s">
        <v>324</v>
      </c>
      <c r="B28" s="39">
        <v>69</v>
      </c>
      <c r="C28" s="40" t="s">
        <v>211</v>
      </c>
      <c r="D28" s="40" t="s">
        <v>212</v>
      </c>
      <c r="E28" s="39">
        <v>36</v>
      </c>
      <c r="F28" s="39">
        <v>34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34</v>
      </c>
      <c r="N28" s="39">
        <v>36</v>
      </c>
      <c r="O28" s="39">
        <v>0</v>
      </c>
      <c r="P28" s="39">
        <v>0</v>
      </c>
      <c r="Q28" s="39">
        <v>0</v>
      </c>
      <c r="R28" s="39">
        <v>0</v>
      </c>
      <c r="S28" s="39">
        <v>0</v>
      </c>
      <c r="T28" s="39">
        <v>0</v>
      </c>
      <c r="U28" s="41">
        <f t="shared" si="0"/>
        <v>140</v>
      </c>
      <c r="V28" s="42">
        <f t="shared" si="1"/>
        <v>140</v>
      </c>
    </row>
    <row r="29" spans="1:22" ht="15">
      <c r="A29" s="39" t="s">
        <v>324</v>
      </c>
      <c r="B29" s="39">
        <v>113</v>
      </c>
      <c r="C29" s="40" t="s">
        <v>53</v>
      </c>
      <c r="D29" s="40" t="s">
        <v>54</v>
      </c>
      <c r="E29" s="39">
        <v>28</v>
      </c>
      <c r="F29" s="39">
        <v>26</v>
      </c>
      <c r="G29" s="39">
        <v>27</v>
      </c>
      <c r="H29" s="39">
        <v>21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  <c r="P29" s="39">
        <v>0</v>
      </c>
      <c r="Q29" s="39">
        <v>0</v>
      </c>
      <c r="R29" s="39">
        <v>0</v>
      </c>
      <c r="S29" s="39">
        <v>0</v>
      </c>
      <c r="T29" s="39">
        <v>0</v>
      </c>
      <c r="U29" s="41">
        <f t="shared" si="0"/>
        <v>102</v>
      </c>
      <c r="V29" s="42">
        <f t="shared" si="1"/>
        <v>102</v>
      </c>
    </row>
    <row r="30" spans="1:22" ht="15">
      <c r="A30" s="39" t="s">
        <v>324</v>
      </c>
      <c r="B30" s="39">
        <v>88</v>
      </c>
      <c r="C30" s="40" t="s">
        <v>67</v>
      </c>
      <c r="D30" s="40" t="s">
        <v>312</v>
      </c>
      <c r="E30" s="39">
        <v>0</v>
      </c>
      <c r="F30" s="39">
        <v>0</v>
      </c>
      <c r="G30" s="39">
        <v>30</v>
      </c>
      <c r="H30" s="39">
        <v>22</v>
      </c>
      <c r="I30" s="39">
        <v>0</v>
      </c>
      <c r="J30" s="39">
        <v>0</v>
      </c>
      <c r="K30" s="39">
        <v>20</v>
      </c>
      <c r="L30" s="39">
        <v>0</v>
      </c>
      <c r="M30" s="39">
        <v>0</v>
      </c>
      <c r="N30" s="39">
        <v>0</v>
      </c>
      <c r="O30" s="39">
        <v>28</v>
      </c>
      <c r="P30" s="39">
        <v>0</v>
      </c>
      <c r="Q30" s="39">
        <v>0</v>
      </c>
      <c r="R30" s="39">
        <v>0</v>
      </c>
      <c r="S30" s="39">
        <v>0</v>
      </c>
      <c r="T30" s="39">
        <v>0</v>
      </c>
      <c r="U30" s="41">
        <f t="shared" si="0"/>
        <v>100</v>
      </c>
      <c r="V30" s="42">
        <f t="shared" si="1"/>
        <v>100</v>
      </c>
    </row>
    <row r="31" spans="1:22" ht="15">
      <c r="A31" s="39" t="s">
        <v>324</v>
      </c>
      <c r="B31" s="39">
        <v>222</v>
      </c>
      <c r="C31" s="40" t="s">
        <v>325</v>
      </c>
      <c r="D31" s="40" t="s">
        <v>202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39">
        <v>0</v>
      </c>
      <c r="R31" s="39">
        <v>0</v>
      </c>
      <c r="S31" s="39">
        <v>0</v>
      </c>
      <c r="T31" s="39">
        <v>31</v>
      </c>
      <c r="U31" s="41">
        <f t="shared" si="0"/>
        <v>31</v>
      </c>
      <c r="V31" s="42">
        <f t="shared" si="1"/>
        <v>31</v>
      </c>
    </row>
    <row r="32" spans="1:22" ht="15">
      <c r="A32" s="39" t="s">
        <v>324</v>
      </c>
      <c r="B32" s="39">
        <v>75</v>
      </c>
      <c r="C32" s="40" t="s">
        <v>35</v>
      </c>
      <c r="D32" s="40" t="s">
        <v>36</v>
      </c>
      <c r="E32" s="39">
        <v>0</v>
      </c>
      <c r="F32" s="39">
        <v>0</v>
      </c>
      <c r="G32" s="39">
        <v>0</v>
      </c>
      <c r="H32" s="39">
        <v>23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  <c r="P32" s="39">
        <v>0</v>
      </c>
      <c r="Q32" s="39">
        <v>0</v>
      </c>
      <c r="R32" s="39">
        <v>0</v>
      </c>
      <c r="S32" s="39">
        <v>0</v>
      </c>
      <c r="T32" s="39">
        <v>0</v>
      </c>
      <c r="U32" s="41">
        <f t="shared" si="0"/>
        <v>23</v>
      </c>
      <c r="V32" s="42">
        <f t="shared" si="1"/>
        <v>23</v>
      </c>
    </row>
    <row r="33" spans="4:5" ht="15">
      <c r="D33" s="19"/>
      <c r="E33" s="32"/>
    </row>
    <row r="34" spans="4:5" ht="15">
      <c r="D34" s="19"/>
      <c r="E34" s="32"/>
    </row>
  </sheetData>
  <sheetProtection/>
  <mergeCells count="16">
    <mergeCell ref="K4:K6"/>
    <mergeCell ref="L4:L6"/>
    <mergeCell ref="Q4:Q6"/>
    <mergeCell ref="E4:E6"/>
    <mergeCell ref="F4:F6"/>
    <mergeCell ref="G4:G6"/>
    <mergeCell ref="H4:H6"/>
    <mergeCell ref="I4:I6"/>
    <mergeCell ref="J4:J6"/>
    <mergeCell ref="O4:O6"/>
    <mergeCell ref="P4:P6"/>
    <mergeCell ref="M4:M6"/>
    <mergeCell ref="R4:R6"/>
    <mergeCell ref="S4:S6"/>
    <mergeCell ref="T4:T6"/>
    <mergeCell ref="N4:N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0"/>
  <sheetViews>
    <sheetView zoomScalePageLayoutView="0" workbookViewId="0" topLeftCell="A1">
      <selection activeCell="A31" sqref="A31:IV31"/>
    </sheetView>
  </sheetViews>
  <sheetFormatPr defaultColWidth="9.140625" defaultRowHeight="12.75"/>
  <cols>
    <col min="2" max="2" width="9.140625" style="1" customWidth="1"/>
    <col min="3" max="3" width="11.57421875" style="0" customWidth="1"/>
    <col min="4" max="4" width="11.421875" style="0" bestFit="1" customWidth="1"/>
    <col min="5" max="14" width="6.28125" style="1" customWidth="1"/>
    <col min="15" max="20" width="5.8515625" style="1" customWidth="1"/>
    <col min="21" max="22" width="13.421875" style="28" customWidth="1"/>
  </cols>
  <sheetData>
    <row r="1" spans="1:22" s="10" customFormat="1" ht="19.5">
      <c r="A1" s="13" t="str">
        <f>AUTOS!A1</f>
        <v>NLWMCC Championship 2014</v>
      </c>
      <c r="B1" s="20"/>
      <c r="C1" s="11"/>
      <c r="D1" s="11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8"/>
      <c r="V1" s="28"/>
    </row>
    <row r="2" spans="1:22" s="10" customFormat="1" ht="15.75">
      <c r="A2" s="26" t="str">
        <f>AUTOS!A1</f>
        <v>All Youth competitors to drop 2 scores at the end of the season</v>
      </c>
      <c r="B2" s="20"/>
      <c r="C2" s="11"/>
      <c r="D2" s="11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8"/>
      <c r="V2" s="28"/>
    </row>
    <row r="3" spans="1:22" s="10" customFormat="1" ht="15.75">
      <c r="A3" s="26" t="s">
        <v>330</v>
      </c>
      <c r="B3" s="20"/>
      <c r="C3" s="11"/>
      <c r="D3" s="11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8"/>
      <c r="V3" s="28"/>
    </row>
    <row r="4" spans="1:22" s="10" customFormat="1" ht="25.5" customHeight="1">
      <c r="A4" s="13" t="s">
        <v>305</v>
      </c>
      <c r="B4" s="20"/>
      <c r="C4" s="11"/>
      <c r="D4" s="11"/>
      <c r="E4" s="68" t="s">
        <v>299</v>
      </c>
      <c r="F4" s="68" t="s">
        <v>299</v>
      </c>
      <c r="G4" s="68" t="s">
        <v>296</v>
      </c>
      <c r="H4" s="68" t="s">
        <v>296</v>
      </c>
      <c r="I4" s="68" t="s">
        <v>298</v>
      </c>
      <c r="J4" s="68" t="s">
        <v>298</v>
      </c>
      <c r="K4" s="68" t="s">
        <v>297</v>
      </c>
      <c r="L4" s="68" t="s">
        <v>297</v>
      </c>
      <c r="M4" s="68" t="s">
        <v>302</v>
      </c>
      <c r="N4" s="68" t="s">
        <v>302</v>
      </c>
      <c r="O4" s="68" t="s">
        <v>302</v>
      </c>
      <c r="P4" s="68" t="s">
        <v>302</v>
      </c>
      <c r="Q4" s="68" t="s">
        <v>297</v>
      </c>
      <c r="R4" s="68" t="s">
        <v>298</v>
      </c>
      <c r="S4" s="68" t="s">
        <v>298</v>
      </c>
      <c r="T4" s="68" t="s">
        <v>297</v>
      </c>
      <c r="U4" s="28"/>
      <c r="V4" s="28"/>
    </row>
    <row r="5" spans="1:22" s="10" customFormat="1" ht="12.75">
      <c r="A5" s="33" t="s">
        <v>180</v>
      </c>
      <c r="B5" s="20"/>
      <c r="C5" s="11"/>
      <c r="D5" s="11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28"/>
      <c r="V5" s="28"/>
    </row>
    <row r="6" spans="1:22" s="10" customFormat="1" ht="12.75">
      <c r="A6" s="35" t="s">
        <v>188</v>
      </c>
      <c r="B6" s="20"/>
      <c r="C6" s="11"/>
      <c r="D6" s="11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28"/>
      <c r="V6" s="28"/>
    </row>
    <row r="7" spans="1:22" s="3" customFormat="1" ht="33">
      <c r="A7" s="9" t="s">
        <v>0</v>
      </c>
      <c r="B7" s="8" t="s">
        <v>1</v>
      </c>
      <c r="C7" s="7" t="s">
        <v>2</v>
      </c>
      <c r="D7" s="12"/>
      <c r="E7" s="8" t="s">
        <v>148</v>
      </c>
      <c r="F7" s="8" t="s">
        <v>149</v>
      </c>
      <c r="G7" s="8" t="s">
        <v>150</v>
      </c>
      <c r="H7" s="8" t="s">
        <v>151</v>
      </c>
      <c r="I7" s="8" t="s">
        <v>152</v>
      </c>
      <c r="J7" s="8" t="s">
        <v>153</v>
      </c>
      <c r="K7" s="8" t="s">
        <v>154</v>
      </c>
      <c r="L7" s="8" t="s">
        <v>155</v>
      </c>
      <c r="M7" s="8" t="s">
        <v>156</v>
      </c>
      <c r="N7" s="8" t="s">
        <v>157</v>
      </c>
      <c r="O7" s="8" t="s">
        <v>158</v>
      </c>
      <c r="P7" s="8" t="s">
        <v>159</v>
      </c>
      <c r="Q7" s="8" t="s">
        <v>190</v>
      </c>
      <c r="R7" s="8" t="s">
        <v>191</v>
      </c>
      <c r="S7" s="8" t="s">
        <v>192</v>
      </c>
      <c r="T7" s="8" t="s">
        <v>193</v>
      </c>
      <c r="U7" s="34" t="s">
        <v>314</v>
      </c>
      <c r="V7" s="31" t="s">
        <v>165</v>
      </c>
    </row>
    <row r="8" spans="1:22" s="3" customFormat="1" ht="15">
      <c r="A8" s="44" t="s">
        <v>166</v>
      </c>
      <c r="B8" s="44">
        <v>821</v>
      </c>
      <c r="C8" s="45" t="s">
        <v>126</v>
      </c>
      <c r="D8" s="45" t="s">
        <v>219</v>
      </c>
      <c r="E8" s="44">
        <v>42</v>
      </c>
      <c r="F8" s="44">
        <v>40</v>
      </c>
      <c r="G8" s="44">
        <v>36</v>
      </c>
      <c r="H8" s="44">
        <v>35</v>
      </c>
      <c r="I8" s="44">
        <v>42</v>
      </c>
      <c r="J8" s="44">
        <v>36</v>
      </c>
      <c r="K8" s="44">
        <v>40</v>
      </c>
      <c r="L8" s="44">
        <v>34</v>
      </c>
      <c r="M8" s="44">
        <v>38</v>
      </c>
      <c r="N8" s="44">
        <v>40</v>
      </c>
      <c r="O8" s="44">
        <v>45</v>
      </c>
      <c r="P8" s="44">
        <v>45</v>
      </c>
      <c r="Q8" s="44">
        <v>42</v>
      </c>
      <c r="R8" s="44">
        <v>42</v>
      </c>
      <c r="S8" s="44">
        <v>40</v>
      </c>
      <c r="T8" s="44">
        <v>45</v>
      </c>
      <c r="U8" s="46">
        <f aca="true" t="shared" si="0" ref="U8:U40">SUM(LARGE(E8:T8,1),LARGE(E8:T8,2),LARGE(E8:T8,3),LARGE(E8:T8,4),LARGE(E8:T8,5),LARGE(E8:T8,6),LARGE(E8:T8,7),LARGE(E8:T8,8),LARGE(E8:T8,9),LARGE(E8:T8,10),LARGE(E8:T8,11),LARGE(E8:T8,12),LARGE(E8:T8,13),LARGE(E8:T8,14))</f>
        <v>573</v>
      </c>
      <c r="V8" s="47">
        <f aca="true" t="shared" si="1" ref="V8:V40">SUM(E8:T8)</f>
        <v>642</v>
      </c>
    </row>
    <row r="9" spans="1:22" s="3" customFormat="1" ht="15">
      <c r="A9" s="44" t="s">
        <v>167</v>
      </c>
      <c r="B9" s="44">
        <v>20</v>
      </c>
      <c r="C9" s="45" t="s">
        <v>30</v>
      </c>
      <c r="D9" s="45" t="s">
        <v>41</v>
      </c>
      <c r="E9" s="44">
        <v>40</v>
      </c>
      <c r="F9" s="44">
        <v>35</v>
      </c>
      <c r="G9" s="44">
        <v>40</v>
      </c>
      <c r="H9" s="44">
        <v>40</v>
      </c>
      <c r="I9" s="44">
        <v>40</v>
      </c>
      <c r="J9" s="44">
        <v>42</v>
      </c>
      <c r="K9" s="44">
        <v>33</v>
      </c>
      <c r="L9" s="44">
        <v>42</v>
      </c>
      <c r="M9" s="44">
        <v>45</v>
      </c>
      <c r="N9" s="44">
        <v>45</v>
      </c>
      <c r="O9" s="44">
        <v>33</v>
      </c>
      <c r="P9" s="44">
        <v>38</v>
      </c>
      <c r="Q9" s="44">
        <v>35</v>
      </c>
      <c r="R9" s="44">
        <v>45</v>
      </c>
      <c r="S9" s="44">
        <v>42</v>
      </c>
      <c r="T9" s="44">
        <v>38</v>
      </c>
      <c r="U9" s="46">
        <f t="shared" si="0"/>
        <v>567</v>
      </c>
      <c r="V9" s="47">
        <f t="shared" si="1"/>
        <v>633</v>
      </c>
    </row>
    <row r="10" spans="1:22" s="3" customFormat="1" ht="15">
      <c r="A10" s="44" t="s">
        <v>168</v>
      </c>
      <c r="B10" s="44">
        <v>52</v>
      </c>
      <c r="C10" s="45" t="s">
        <v>37</v>
      </c>
      <c r="D10" s="45" t="s">
        <v>38</v>
      </c>
      <c r="E10" s="44">
        <v>35</v>
      </c>
      <c r="F10" s="44">
        <v>42</v>
      </c>
      <c r="G10" s="44">
        <v>38</v>
      </c>
      <c r="H10" s="44">
        <v>34</v>
      </c>
      <c r="I10" s="44">
        <v>34</v>
      </c>
      <c r="J10" s="44">
        <v>34</v>
      </c>
      <c r="K10" s="44">
        <v>38</v>
      </c>
      <c r="L10" s="44">
        <v>40</v>
      </c>
      <c r="M10" s="44">
        <v>45</v>
      </c>
      <c r="N10" s="44">
        <v>42</v>
      </c>
      <c r="O10" s="44">
        <v>40</v>
      </c>
      <c r="P10" s="44">
        <v>42</v>
      </c>
      <c r="Q10" s="44">
        <v>38</v>
      </c>
      <c r="R10" s="44">
        <v>40</v>
      </c>
      <c r="S10" s="44">
        <v>35</v>
      </c>
      <c r="T10" s="44">
        <v>42</v>
      </c>
      <c r="U10" s="46">
        <f t="shared" si="0"/>
        <v>551</v>
      </c>
      <c r="V10" s="47">
        <f t="shared" si="1"/>
        <v>619</v>
      </c>
    </row>
    <row r="11" spans="1:22" s="3" customFormat="1" ht="15">
      <c r="A11" s="44" t="s">
        <v>169</v>
      </c>
      <c r="B11" s="44">
        <v>66</v>
      </c>
      <c r="C11" s="45" t="s">
        <v>93</v>
      </c>
      <c r="D11" s="45" t="s">
        <v>225</v>
      </c>
      <c r="E11" s="52">
        <v>0</v>
      </c>
      <c r="F11" s="44">
        <v>34</v>
      </c>
      <c r="G11" s="44">
        <v>42</v>
      </c>
      <c r="H11" s="44">
        <v>38</v>
      </c>
      <c r="I11" s="44">
        <v>38</v>
      </c>
      <c r="J11" s="44">
        <v>36</v>
      </c>
      <c r="K11" s="44">
        <v>35</v>
      </c>
      <c r="L11" s="44">
        <v>34</v>
      </c>
      <c r="M11" s="44">
        <v>40</v>
      </c>
      <c r="N11" s="44">
        <v>38</v>
      </c>
      <c r="O11" s="44">
        <v>42</v>
      </c>
      <c r="P11" s="44">
        <v>35</v>
      </c>
      <c r="Q11" s="44">
        <v>40</v>
      </c>
      <c r="R11" s="44">
        <v>38</v>
      </c>
      <c r="S11" s="44">
        <v>45</v>
      </c>
      <c r="T11" s="44">
        <v>40</v>
      </c>
      <c r="U11" s="46">
        <f t="shared" si="0"/>
        <v>541</v>
      </c>
      <c r="V11" s="47">
        <f t="shared" si="1"/>
        <v>575</v>
      </c>
    </row>
    <row r="12" spans="1:22" s="3" customFormat="1" ht="15">
      <c r="A12" s="44" t="s">
        <v>170</v>
      </c>
      <c r="B12" s="44">
        <v>148</v>
      </c>
      <c r="C12" s="45" t="s">
        <v>10</v>
      </c>
      <c r="D12" s="45" t="s">
        <v>77</v>
      </c>
      <c r="E12" s="44">
        <v>31</v>
      </c>
      <c r="F12" s="44">
        <v>36</v>
      </c>
      <c r="G12" s="44">
        <v>34</v>
      </c>
      <c r="H12" s="44">
        <v>31</v>
      </c>
      <c r="I12" s="44">
        <v>33</v>
      </c>
      <c r="J12" s="44">
        <v>31</v>
      </c>
      <c r="K12" s="44">
        <v>36</v>
      </c>
      <c r="L12" s="44">
        <v>38</v>
      </c>
      <c r="M12" s="44">
        <v>36</v>
      </c>
      <c r="N12" s="44">
        <v>34</v>
      </c>
      <c r="O12" s="44">
        <v>35</v>
      </c>
      <c r="P12" s="44">
        <v>33</v>
      </c>
      <c r="Q12" s="44">
        <v>37</v>
      </c>
      <c r="R12" s="44">
        <v>38</v>
      </c>
      <c r="S12" s="44">
        <v>36</v>
      </c>
      <c r="T12" s="44">
        <v>35</v>
      </c>
      <c r="U12" s="46">
        <f t="shared" si="0"/>
        <v>492</v>
      </c>
      <c r="V12" s="47">
        <f t="shared" si="1"/>
        <v>554</v>
      </c>
    </row>
    <row r="13" spans="1:22" ht="15">
      <c r="A13" s="44" t="s">
        <v>171</v>
      </c>
      <c r="B13" s="44">
        <v>96</v>
      </c>
      <c r="C13" s="45" t="s">
        <v>51</v>
      </c>
      <c r="D13" s="45" t="s">
        <v>82</v>
      </c>
      <c r="E13" s="44">
        <v>33</v>
      </c>
      <c r="F13" s="44">
        <v>30</v>
      </c>
      <c r="G13" s="44">
        <v>25</v>
      </c>
      <c r="H13" s="44">
        <v>36</v>
      </c>
      <c r="I13" s="44">
        <v>32</v>
      </c>
      <c r="J13" s="44">
        <v>29</v>
      </c>
      <c r="K13" s="44">
        <v>34</v>
      </c>
      <c r="L13" s="44">
        <v>35</v>
      </c>
      <c r="M13" s="44">
        <v>32</v>
      </c>
      <c r="N13" s="44">
        <v>35</v>
      </c>
      <c r="O13" s="44">
        <v>34</v>
      </c>
      <c r="P13" s="44">
        <v>36</v>
      </c>
      <c r="Q13" s="44">
        <v>33</v>
      </c>
      <c r="R13" s="44">
        <v>33</v>
      </c>
      <c r="S13" s="44">
        <v>34</v>
      </c>
      <c r="T13" s="44">
        <v>36</v>
      </c>
      <c r="U13" s="46">
        <f t="shared" si="0"/>
        <v>473</v>
      </c>
      <c r="V13" s="47">
        <f t="shared" si="1"/>
        <v>527</v>
      </c>
    </row>
    <row r="14" spans="1:22" ht="15">
      <c r="A14" s="44" t="s">
        <v>172</v>
      </c>
      <c r="B14" s="44">
        <v>44</v>
      </c>
      <c r="C14" s="45" t="s">
        <v>76</v>
      </c>
      <c r="D14" s="45" t="s">
        <v>74</v>
      </c>
      <c r="E14" s="44">
        <v>36</v>
      </c>
      <c r="F14" s="44">
        <v>25</v>
      </c>
      <c r="G14" s="44">
        <v>35</v>
      </c>
      <c r="H14" s="44">
        <v>30</v>
      </c>
      <c r="I14" s="44">
        <v>31</v>
      </c>
      <c r="J14" s="44">
        <v>30</v>
      </c>
      <c r="K14" s="44">
        <v>32</v>
      </c>
      <c r="L14" s="44">
        <v>29</v>
      </c>
      <c r="M14" s="44">
        <v>35</v>
      </c>
      <c r="N14" s="44">
        <v>25</v>
      </c>
      <c r="O14" s="44">
        <v>38</v>
      </c>
      <c r="P14" s="44">
        <v>32</v>
      </c>
      <c r="Q14" s="44">
        <v>34</v>
      </c>
      <c r="R14" s="44">
        <v>34</v>
      </c>
      <c r="S14" s="44">
        <v>31</v>
      </c>
      <c r="T14" s="44">
        <v>33</v>
      </c>
      <c r="U14" s="46">
        <f t="shared" si="0"/>
        <v>460</v>
      </c>
      <c r="V14" s="47">
        <f t="shared" si="1"/>
        <v>510</v>
      </c>
    </row>
    <row r="15" spans="1:22" ht="15">
      <c r="A15" s="44" t="s">
        <v>173</v>
      </c>
      <c r="B15" s="44">
        <v>25</v>
      </c>
      <c r="C15" s="45" t="s">
        <v>34</v>
      </c>
      <c r="D15" s="45" t="s">
        <v>48</v>
      </c>
      <c r="E15" s="44">
        <v>33</v>
      </c>
      <c r="F15" s="44">
        <v>32</v>
      </c>
      <c r="G15" s="44">
        <v>32</v>
      </c>
      <c r="H15" s="44">
        <v>30</v>
      </c>
      <c r="I15" s="44">
        <v>35</v>
      </c>
      <c r="J15" s="44">
        <v>33</v>
      </c>
      <c r="K15" s="44">
        <v>28</v>
      </c>
      <c r="L15" s="44">
        <v>30</v>
      </c>
      <c r="M15" s="44">
        <v>34</v>
      </c>
      <c r="N15" s="44">
        <v>33</v>
      </c>
      <c r="O15" s="44">
        <v>26</v>
      </c>
      <c r="P15" s="44">
        <v>31</v>
      </c>
      <c r="Q15" s="44">
        <v>32</v>
      </c>
      <c r="R15" s="44">
        <v>33</v>
      </c>
      <c r="S15" s="44">
        <v>33</v>
      </c>
      <c r="T15" s="44">
        <v>0</v>
      </c>
      <c r="U15" s="46">
        <f t="shared" si="0"/>
        <v>449</v>
      </c>
      <c r="V15" s="47">
        <f t="shared" si="1"/>
        <v>475</v>
      </c>
    </row>
    <row r="16" spans="1:22" ht="15">
      <c r="A16" s="44" t="s">
        <v>174</v>
      </c>
      <c r="B16" s="44">
        <v>8</v>
      </c>
      <c r="C16" s="45" t="s">
        <v>51</v>
      </c>
      <c r="D16" s="45" t="s">
        <v>52</v>
      </c>
      <c r="E16" s="44">
        <v>27</v>
      </c>
      <c r="F16" s="44">
        <v>27</v>
      </c>
      <c r="G16" s="44">
        <v>30</v>
      </c>
      <c r="H16" s="44">
        <v>24</v>
      </c>
      <c r="I16" s="44">
        <v>27</v>
      </c>
      <c r="J16" s="44">
        <v>28</v>
      </c>
      <c r="K16" s="44">
        <v>31</v>
      </c>
      <c r="L16" s="44">
        <v>28</v>
      </c>
      <c r="M16" s="44">
        <v>31</v>
      </c>
      <c r="N16" s="44">
        <v>32</v>
      </c>
      <c r="O16" s="44">
        <v>30</v>
      </c>
      <c r="P16" s="44">
        <v>30</v>
      </c>
      <c r="Q16" s="44">
        <v>32</v>
      </c>
      <c r="R16" s="44">
        <v>31</v>
      </c>
      <c r="S16" s="44">
        <v>32</v>
      </c>
      <c r="T16" s="44">
        <v>31</v>
      </c>
      <c r="U16" s="46">
        <f t="shared" si="0"/>
        <v>420</v>
      </c>
      <c r="V16" s="47">
        <f t="shared" si="1"/>
        <v>471</v>
      </c>
    </row>
    <row r="17" spans="1:22" ht="15">
      <c r="A17" s="44" t="s">
        <v>175</v>
      </c>
      <c r="B17" s="44">
        <v>270</v>
      </c>
      <c r="C17" s="45" t="s">
        <v>42</v>
      </c>
      <c r="D17" s="45" t="s">
        <v>81</v>
      </c>
      <c r="E17" s="44">
        <v>28</v>
      </c>
      <c r="F17" s="44">
        <v>24</v>
      </c>
      <c r="G17" s="44">
        <v>20</v>
      </c>
      <c r="H17" s="44">
        <v>25</v>
      </c>
      <c r="I17" s="44">
        <v>28</v>
      </c>
      <c r="J17" s="44">
        <v>27</v>
      </c>
      <c r="K17" s="44">
        <v>25</v>
      </c>
      <c r="L17" s="44">
        <v>32</v>
      </c>
      <c r="M17" s="44">
        <v>0</v>
      </c>
      <c r="N17" s="44">
        <v>0</v>
      </c>
      <c r="O17" s="44">
        <v>32</v>
      </c>
      <c r="P17" s="44">
        <v>34</v>
      </c>
      <c r="Q17" s="44">
        <v>36</v>
      </c>
      <c r="R17" s="44">
        <v>35</v>
      </c>
      <c r="S17" s="44">
        <v>38</v>
      </c>
      <c r="T17" s="44">
        <v>33</v>
      </c>
      <c r="U17" s="46">
        <f t="shared" si="0"/>
        <v>417</v>
      </c>
      <c r="V17" s="47">
        <f t="shared" si="1"/>
        <v>417</v>
      </c>
    </row>
    <row r="18" spans="1:22" ht="15">
      <c r="A18" s="44" t="s">
        <v>176</v>
      </c>
      <c r="B18" s="44">
        <v>777</v>
      </c>
      <c r="C18" s="45" t="s">
        <v>61</v>
      </c>
      <c r="D18" s="45" t="s">
        <v>62</v>
      </c>
      <c r="E18" s="44">
        <v>25</v>
      </c>
      <c r="F18" s="44">
        <v>22</v>
      </c>
      <c r="G18" s="44">
        <v>23</v>
      </c>
      <c r="H18" s="44">
        <v>21</v>
      </c>
      <c r="I18" s="44">
        <v>21</v>
      </c>
      <c r="J18" s="44">
        <v>25</v>
      </c>
      <c r="K18" s="44">
        <v>23</v>
      </c>
      <c r="L18" s="44">
        <v>25</v>
      </c>
      <c r="M18" s="44">
        <v>25</v>
      </c>
      <c r="N18" s="44">
        <v>26</v>
      </c>
      <c r="O18" s="44">
        <v>0</v>
      </c>
      <c r="P18" s="44">
        <v>25</v>
      </c>
      <c r="Q18" s="44">
        <v>0</v>
      </c>
      <c r="R18" s="44">
        <v>28</v>
      </c>
      <c r="S18" s="44">
        <v>29</v>
      </c>
      <c r="T18" s="44">
        <v>29</v>
      </c>
      <c r="U18" s="46">
        <f t="shared" si="0"/>
        <v>347</v>
      </c>
      <c r="V18" s="47">
        <f t="shared" si="1"/>
        <v>347</v>
      </c>
    </row>
    <row r="19" spans="1:22" ht="15">
      <c r="A19" s="44" t="s">
        <v>177</v>
      </c>
      <c r="B19" s="44">
        <v>67</v>
      </c>
      <c r="C19" s="45" t="s">
        <v>218</v>
      </c>
      <c r="D19" s="45" t="s">
        <v>7</v>
      </c>
      <c r="E19" s="44">
        <v>45</v>
      </c>
      <c r="F19" s="44">
        <v>45</v>
      </c>
      <c r="G19" s="44">
        <v>45</v>
      </c>
      <c r="H19" s="44">
        <v>42</v>
      </c>
      <c r="I19" s="44">
        <v>45</v>
      </c>
      <c r="J19" s="44">
        <v>40</v>
      </c>
      <c r="K19" s="44">
        <v>42</v>
      </c>
      <c r="L19" s="44">
        <v>36</v>
      </c>
      <c r="M19" s="52">
        <v>0</v>
      </c>
      <c r="N19" s="52">
        <v>0</v>
      </c>
      <c r="O19" s="52">
        <v>0</v>
      </c>
      <c r="P19" s="52">
        <v>0</v>
      </c>
      <c r="Q19" s="52">
        <v>0</v>
      </c>
      <c r="R19" s="52">
        <v>0</v>
      </c>
      <c r="S19" s="52">
        <v>0</v>
      </c>
      <c r="T19" s="44">
        <v>0</v>
      </c>
      <c r="U19" s="46">
        <f t="shared" si="0"/>
        <v>340</v>
      </c>
      <c r="V19" s="47">
        <f t="shared" si="1"/>
        <v>340</v>
      </c>
    </row>
    <row r="20" spans="1:22" ht="15">
      <c r="A20" s="44" t="s">
        <v>178</v>
      </c>
      <c r="B20" s="44">
        <v>35</v>
      </c>
      <c r="C20" s="48" t="s">
        <v>223</v>
      </c>
      <c r="D20" s="48" t="s">
        <v>145</v>
      </c>
      <c r="E20" s="44">
        <v>24</v>
      </c>
      <c r="F20" s="44">
        <v>23</v>
      </c>
      <c r="G20" s="44">
        <v>21</v>
      </c>
      <c r="H20" s="44">
        <v>21</v>
      </c>
      <c r="I20" s="44">
        <v>19</v>
      </c>
      <c r="J20" s="44">
        <v>22</v>
      </c>
      <c r="K20" s="52">
        <v>0</v>
      </c>
      <c r="L20" s="52">
        <v>0</v>
      </c>
      <c r="M20" s="44">
        <v>24</v>
      </c>
      <c r="N20" s="44">
        <v>29</v>
      </c>
      <c r="O20" s="44">
        <v>29</v>
      </c>
      <c r="P20" s="44">
        <v>26</v>
      </c>
      <c r="Q20" s="44">
        <v>30</v>
      </c>
      <c r="R20" s="44">
        <v>30</v>
      </c>
      <c r="S20" s="44">
        <v>28</v>
      </c>
      <c r="T20" s="44">
        <v>0</v>
      </c>
      <c r="U20" s="46">
        <f t="shared" si="0"/>
        <v>326</v>
      </c>
      <c r="V20" s="47">
        <f t="shared" si="1"/>
        <v>326</v>
      </c>
    </row>
    <row r="21" spans="1:22" ht="15">
      <c r="A21" s="44" t="s">
        <v>181</v>
      </c>
      <c r="B21" s="44">
        <v>85</v>
      </c>
      <c r="C21" s="45" t="s">
        <v>222</v>
      </c>
      <c r="D21" s="45" t="s">
        <v>261</v>
      </c>
      <c r="E21" s="44">
        <v>0</v>
      </c>
      <c r="F21" s="44">
        <v>21</v>
      </c>
      <c r="G21" s="44">
        <v>24</v>
      </c>
      <c r="H21" s="44">
        <v>18</v>
      </c>
      <c r="I21" s="44">
        <v>18</v>
      </c>
      <c r="J21" s="44">
        <v>21</v>
      </c>
      <c r="K21" s="44">
        <v>0</v>
      </c>
      <c r="L21" s="44">
        <v>0</v>
      </c>
      <c r="M21" s="44">
        <v>27</v>
      </c>
      <c r="N21" s="44">
        <v>27</v>
      </c>
      <c r="O21" s="44">
        <v>28</v>
      </c>
      <c r="P21" s="44">
        <v>27</v>
      </c>
      <c r="Q21" s="44">
        <v>24</v>
      </c>
      <c r="R21" s="44">
        <v>29</v>
      </c>
      <c r="S21" s="44">
        <v>30</v>
      </c>
      <c r="T21" s="44">
        <v>29</v>
      </c>
      <c r="U21" s="46">
        <f t="shared" si="0"/>
        <v>323</v>
      </c>
      <c r="V21" s="47">
        <f t="shared" si="1"/>
        <v>323</v>
      </c>
    </row>
    <row r="22" spans="1:22" ht="15">
      <c r="A22" s="44" t="s">
        <v>182</v>
      </c>
      <c r="B22" s="44">
        <v>15</v>
      </c>
      <c r="C22" s="45" t="s">
        <v>37</v>
      </c>
      <c r="D22" s="45" t="s">
        <v>29</v>
      </c>
      <c r="E22" s="44">
        <v>26</v>
      </c>
      <c r="F22" s="44">
        <v>26</v>
      </c>
      <c r="G22" s="44">
        <v>0</v>
      </c>
      <c r="H22" s="44">
        <v>23</v>
      </c>
      <c r="I22" s="44">
        <v>24</v>
      </c>
      <c r="J22" s="44">
        <v>25</v>
      </c>
      <c r="K22" s="44">
        <v>25</v>
      </c>
      <c r="L22" s="44">
        <v>21</v>
      </c>
      <c r="M22" s="44">
        <v>28</v>
      </c>
      <c r="N22" s="44">
        <v>30</v>
      </c>
      <c r="O22" s="52">
        <v>0</v>
      </c>
      <c r="P22" s="44">
        <v>24</v>
      </c>
      <c r="Q22" s="44">
        <v>27</v>
      </c>
      <c r="R22" s="44">
        <v>0</v>
      </c>
      <c r="S22" s="44">
        <v>0</v>
      </c>
      <c r="T22" s="44">
        <v>26</v>
      </c>
      <c r="U22" s="46">
        <f t="shared" si="0"/>
        <v>305</v>
      </c>
      <c r="V22" s="47">
        <f t="shared" si="1"/>
        <v>305</v>
      </c>
    </row>
    <row r="23" spans="1:22" ht="15">
      <c r="A23" s="44" t="s">
        <v>183</v>
      </c>
      <c r="B23" s="44">
        <v>7</v>
      </c>
      <c r="C23" s="48" t="s">
        <v>222</v>
      </c>
      <c r="D23" s="48" t="s">
        <v>221</v>
      </c>
      <c r="E23" s="44">
        <v>34</v>
      </c>
      <c r="F23" s="44">
        <v>38</v>
      </c>
      <c r="G23" s="44">
        <v>33</v>
      </c>
      <c r="H23" s="44">
        <v>32</v>
      </c>
      <c r="I23" s="44">
        <v>30</v>
      </c>
      <c r="J23" s="44">
        <v>32</v>
      </c>
      <c r="K23" s="44">
        <v>0</v>
      </c>
      <c r="L23" s="44">
        <v>0</v>
      </c>
      <c r="M23" s="52">
        <v>0</v>
      </c>
      <c r="N23" s="52">
        <v>0</v>
      </c>
      <c r="O23" s="44">
        <v>36</v>
      </c>
      <c r="P23" s="44">
        <v>40</v>
      </c>
      <c r="Q23" s="44">
        <v>29</v>
      </c>
      <c r="R23" s="52">
        <v>0</v>
      </c>
      <c r="S23" s="52">
        <v>0</v>
      </c>
      <c r="T23" s="52">
        <v>0</v>
      </c>
      <c r="U23" s="46">
        <f t="shared" si="0"/>
        <v>304</v>
      </c>
      <c r="V23" s="47">
        <f t="shared" si="1"/>
        <v>304</v>
      </c>
    </row>
    <row r="24" spans="1:22" ht="15">
      <c r="A24" s="44" t="s">
        <v>184</v>
      </c>
      <c r="B24" s="44">
        <v>158</v>
      </c>
      <c r="C24" s="45" t="s">
        <v>56</v>
      </c>
      <c r="D24" s="45" t="s">
        <v>57</v>
      </c>
      <c r="E24" s="44">
        <v>30</v>
      </c>
      <c r="F24" s="44">
        <v>31</v>
      </c>
      <c r="G24" s="44">
        <v>31</v>
      </c>
      <c r="H24" s="44">
        <v>28</v>
      </c>
      <c r="I24" s="44">
        <v>29</v>
      </c>
      <c r="J24" s="44">
        <v>26</v>
      </c>
      <c r="K24" s="44">
        <v>21</v>
      </c>
      <c r="L24" s="44">
        <v>22</v>
      </c>
      <c r="M24" s="44">
        <v>30</v>
      </c>
      <c r="N24" s="44">
        <v>24</v>
      </c>
      <c r="O24" s="52">
        <v>0</v>
      </c>
      <c r="P24" s="52">
        <v>0</v>
      </c>
      <c r="Q24" s="44">
        <v>25</v>
      </c>
      <c r="R24" s="44">
        <v>0</v>
      </c>
      <c r="S24" s="44">
        <v>0</v>
      </c>
      <c r="T24" s="44">
        <v>0</v>
      </c>
      <c r="U24" s="46">
        <f t="shared" si="0"/>
        <v>297</v>
      </c>
      <c r="V24" s="47">
        <f t="shared" si="1"/>
        <v>297</v>
      </c>
    </row>
    <row r="25" spans="1:22" ht="15">
      <c r="A25" s="44" t="s">
        <v>185</v>
      </c>
      <c r="B25" s="44">
        <v>123</v>
      </c>
      <c r="C25" s="45" t="s">
        <v>220</v>
      </c>
      <c r="D25" s="45" t="s">
        <v>221</v>
      </c>
      <c r="E25" s="44">
        <v>38</v>
      </c>
      <c r="F25" s="44">
        <v>34</v>
      </c>
      <c r="G25" s="44">
        <v>27</v>
      </c>
      <c r="H25" s="44">
        <v>33</v>
      </c>
      <c r="I25" s="44">
        <v>36</v>
      </c>
      <c r="J25" s="44">
        <v>38</v>
      </c>
      <c r="K25" s="44">
        <v>30</v>
      </c>
      <c r="L25" s="44">
        <v>31</v>
      </c>
      <c r="M25" s="44">
        <v>22</v>
      </c>
      <c r="N25" s="52">
        <v>0</v>
      </c>
      <c r="O25" s="52">
        <v>0</v>
      </c>
      <c r="P25" s="52">
        <v>0</v>
      </c>
      <c r="Q25" s="52">
        <v>0</v>
      </c>
      <c r="R25" s="52">
        <v>0</v>
      </c>
      <c r="S25" s="52">
        <v>0</v>
      </c>
      <c r="T25" s="52">
        <v>0</v>
      </c>
      <c r="U25" s="46">
        <f t="shared" si="0"/>
        <v>289</v>
      </c>
      <c r="V25" s="47">
        <f t="shared" si="1"/>
        <v>289</v>
      </c>
    </row>
    <row r="26" spans="1:22" ht="15">
      <c r="A26" s="39" t="s">
        <v>324</v>
      </c>
      <c r="B26" s="39">
        <v>555</v>
      </c>
      <c r="C26" s="40" t="s">
        <v>10</v>
      </c>
      <c r="D26" s="43" t="s">
        <v>160</v>
      </c>
      <c r="E26" s="39">
        <v>0</v>
      </c>
      <c r="F26" s="39">
        <v>0</v>
      </c>
      <c r="G26" s="39">
        <v>22</v>
      </c>
      <c r="H26" s="39">
        <v>19</v>
      </c>
      <c r="I26" s="39">
        <v>20</v>
      </c>
      <c r="J26" s="39">
        <v>0</v>
      </c>
      <c r="K26" s="39">
        <v>22</v>
      </c>
      <c r="L26" s="39">
        <v>0</v>
      </c>
      <c r="M26" s="39">
        <v>26</v>
      </c>
      <c r="N26" s="39">
        <v>28</v>
      </c>
      <c r="O26" s="39">
        <v>31</v>
      </c>
      <c r="P26" s="39">
        <v>28</v>
      </c>
      <c r="Q26" s="39">
        <v>0</v>
      </c>
      <c r="R26" s="39">
        <v>0</v>
      </c>
      <c r="S26" s="39">
        <v>0</v>
      </c>
      <c r="T26" s="39">
        <v>25</v>
      </c>
      <c r="U26" s="41">
        <f t="shared" si="0"/>
        <v>221</v>
      </c>
      <c r="V26" s="42">
        <f t="shared" si="1"/>
        <v>221</v>
      </c>
    </row>
    <row r="27" spans="1:22" ht="15">
      <c r="A27" s="44" t="s">
        <v>186</v>
      </c>
      <c r="B27" s="44">
        <v>19</v>
      </c>
      <c r="C27" s="48" t="s">
        <v>37</v>
      </c>
      <c r="D27" s="48" t="s">
        <v>24</v>
      </c>
      <c r="E27" s="52">
        <v>0</v>
      </c>
      <c r="F27" s="52">
        <v>0</v>
      </c>
      <c r="G27" s="44">
        <v>29</v>
      </c>
      <c r="H27" s="44">
        <v>27</v>
      </c>
      <c r="I27" s="44">
        <v>0</v>
      </c>
      <c r="J27" s="44">
        <v>0</v>
      </c>
      <c r="K27" s="44">
        <v>27</v>
      </c>
      <c r="L27" s="44">
        <v>23</v>
      </c>
      <c r="M27" s="44">
        <v>30</v>
      </c>
      <c r="N27" s="44">
        <v>31</v>
      </c>
      <c r="O27" s="52">
        <v>0</v>
      </c>
      <c r="P27" s="52">
        <v>0</v>
      </c>
      <c r="Q27" s="52">
        <v>0</v>
      </c>
      <c r="R27" s="52">
        <v>0</v>
      </c>
      <c r="S27" s="52">
        <v>0</v>
      </c>
      <c r="T27" s="44">
        <v>34</v>
      </c>
      <c r="U27" s="46">
        <f t="shared" si="0"/>
        <v>201</v>
      </c>
      <c r="V27" s="47">
        <f t="shared" si="1"/>
        <v>201</v>
      </c>
    </row>
    <row r="28" spans="1:22" ht="15">
      <c r="A28" s="39" t="s">
        <v>324</v>
      </c>
      <c r="B28" s="39">
        <v>379</v>
      </c>
      <c r="C28" s="40" t="s">
        <v>283</v>
      </c>
      <c r="D28" s="40" t="s">
        <v>284</v>
      </c>
      <c r="E28" s="39">
        <v>0</v>
      </c>
      <c r="F28" s="39">
        <v>0</v>
      </c>
      <c r="G28" s="39">
        <v>0</v>
      </c>
      <c r="H28" s="39">
        <v>45</v>
      </c>
      <c r="I28" s="39">
        <v>0</v>
      </c>
      <c r="J28" s="39">
        <v>45</v>
      </c>
      <c r="K28" s="39">
        <v>45</v>
      </c>
      <c r="L28" s="39">
        <v>45</v>
      </c>
      <c r="M28" s="39">
        <v>0</v>
      </c>
      <c r="N28" s="39">
        <v>0</v>
      </c>
      <c r="O28" s="39">
        <v>0</v>
      </c>
      <c r="P28" s="39">
        <v>0</v>
      </c>
      <c r="Q28" s="39">
        <v>0</v>
      </c>
      <c r="R28" s="39">
        <v>0</v>
      </c>
      <c r="S28" s="39">
        <v>0</v>
      </c>
      <c r="T28" s="39">
        <v>0</v>
      </c>
      <c r="U28" s="41">
        <f t="shared" si="0"/>
        <v>180</v>
      </c>
      <c r="V28" s="42">
        <f t="shared" si="1"/>
        <v>180</v>
      </c>
    </row>
    <row r="29" spans="1:22" ht="15">
      <c r="A29" s="39" t="s">
        <v>324</v>
      </c>
      <c r="B29" s="39">
        <v>68</v>
      </c>
      <c r="C29" s="43" t="s">
        <v>163</v>
      </c>
      <c r="D29" s="43" t="s">
        <v>224</v>
      </c>
      <c r="E29" s="39">
        <v>21</v>
      </c>
      <c r="F29" s="39">
        <v>0</v>
      </c>
      <c r="G29" s="39">
        <v>28</v>
      </c>
      <c r="H29" s="39">
        <v>17</v>
      </c>
      <c r="I29" s="39">
        <v>25</v>
      </c>
      <c r="J29" s="39">
        <v>0</v>
      </c>
      <c r="K29" s="39">
        <v>27</v>
      </c>
      <c r="L29" s="39">
        <v>27</v>
      </c>
      <c r="M29" s="39">
        <v>0</v>
      </c>
      <c r="N29" s="39">
        <v>0</v>
      </c>
      <c r="O29" s="39">
        <v>0</v>
      </c>
      <c r="P29" s="39">
        <v>0</v>
      </c>
      <c r="Q29" s="39">
        <v>0</v>
      </c>
      <c r="R29" s="39">
        <v>0</v>
      </c>
      <c r="S29" s="39">
        <v>0</v>
      </c>
      <c r="T29" s="39">
        <v>0</v>
      </c>
      <c r="U29" s="41">
        <f t="shared" si="0"/>
        <v>145</v>
      </c>
      <c r="V29" s="42">
        <f t="shared" si="1"/>
        <v>145</v>
      </c>
    </row>
    <row r="30" spans="1:22" ht="15">
      <c r="A30" s="39" t="s">
        <v>324</v>
      </c>
      <c r="B30" s="39">
        <v>426</v>
      </c>
      <c r="C30" s="40" t="s">
        <v>40</v>
      </c>
      <c r="D30" s="40" t="s">
        <v>311</v>
      </c>
      <c r="E30" s="39">
        <v>0</v>
      </c>
      <c r="F30" s="39">
        <v>0</v>
      </c>
      <c r="G30" s="39">
        <v>0</v>
      </c>
      <c r="H30" s="39">
        <v>0</v>
      </c>
      <c r="I30" s="39">
        <v>16</v>
      </c>
      <c r="J30" s="39">
        <v>0</v>
      </c>
      <c r="K30" s="39">
        <v>20</v>
      </c>
      <c r="L30" s="39">
        <v>24</v>
      </c>
      <c r="M30" s="39">
        <v>21</v>
      </c>
      <c r="N30" s="39">
        <v>0</v>
      </c>
      <c r="O30" s="39">
        <v>0</v>
      </c>
      <c r="P30" s="39">
        <v>0</v>
      </c>
      <c r="Q30" s="39">
        <v>28</v>
      </c>
      <c r="R30" s="39">
        <v>0</v>
      </c>
      <c r="S30" s="39">
        <v>0</v>
      </c>
      <c r="T30" s="39">
        <v>27</v>
      </c>
      <c r="U30" s="41">
        <f t="shared" si="0"/>
        <v>136</v>
      </c>
      <c r="V30" s="42">
        <f t="shared" si="1"/>
        <v>136</v>
      </c>
    </row>
    <row r="31" spans="1:22" ht="15">
      <c r="A31" s="39" t="s">
        <v>324</v>
      </c>
      <c r="B31" s="39">
        <v>13</v>
      </c>
      <c r="C31" s="40" t="s">
        <v>59</v>
      </c>
      <c r="D31" s="40" t="s">
        <v>60</v>
      </c>
      <c r="E31" s="39">
        <v>23</v>
      </c>
      <c r="F31" s="39">
        <v>0</v>
      </c>
      <c r="G31" s="39">
        <v>19</v>
      </c>
      <c r="H31" s="39">
        <v>0</v>
      </c>
      <c r="I31" s="39">
        <v>17</v>
      </c>
      <c r="J31" s="39">
        <v>0</v>
      </c>
      <c r="K31" s="39">
        <v>0</v>
      </c>
      <c r="L31" s="39">
        <v>0</v>
      </c>
      <c r="M31" s="39">
        <v>23</v>
      </c>
      <c r="N31" s="39">
        <v>0</v>
      </c>
      <c r="O31" s="39">
        <v>27</v>
      </c>
      <c r="P31" s="39">
        <v>0</v>
      </c>
      <c r="Q31" s="39">
        <v>26</v>
      </c>
      <c r="R31" s="39">
        <v>0</v>
      </c>
      <c r="S31" s="39">
        <v>0</v>
      </c>
      <c r="T31" s="39">
        <v>0</v>
      </c>
      <c r="U31" s="41">
        <f t="shared" si="0"/>
        <v>135</v>
      </c>
      <c r="V31" s="42">
        <f t="shared" si="1"/>
        <v>135</v>
      </c>
    </row>
    <row r="32" spans="1:22" ht="15">
      <c r="A32" s="39" t="s">
        <v>324</v>
      </c>
      <c r="B32" s="39">
        <v>11</v>
      </c>
      <c r="C32" s="40" t="s">
        <v>285</v>
      </c>
      <c r="D32" s="40" t="s">
        <v>286</v>
      </c>
      <c r="E32" s="39">
        <v>0</v>
      </c>
      <c r="F32" s="39">
        <v>0</v>
      </c>
      <c r="G32" s="39">
        <v>0</v>
      </c>
      <c r="H32" s="39">
        <v>26</v>
      </c>
      <c r="I32" s="39">
        <v>26</v>
      </c>
      <c r="J32" s="39">
        <v>0</v>
      </c>
      <c r="K32" s="39">
        <v>0</v>
      </c>
      <c r="L32" s="39">
        <v>27</v>
      </c>
      <c r="M32" s="39">
        <v>0</v>
      </c>
      <c r="N32" s="39">
        <v>0</v>
      </c>
      <c r="O32" s="39">
        <v>0</v>
      </c>
      <c r="P32" s="39">
        <v>29</v>
      </c>
      <c r="Q32" s="39">
        <v>0</v>
      </c>
      <c r="R32" s="39">
        <v>0</v>
      </c>
      <c r="S32" s="39">
        <v>0</v>
      </c>
      <c r="T32" s="39">
        <v>0</v>
      </c>
      <c r="U32" s="41">
        <f t="shared" si="0"/>
        <v>108</v>
      </c>
      <c r="V32" s="42">
        <f t="shared" si="1"/>
        <v>108</v>
      </c>
    </row>
    <row r="33" spans="1:22" ht="15">
      <c r="A33" s="39" t="s">
        <v>324</v>
      </c>
      <c r="B33" s="39">
        <v>26</v>
      </c>
      <c r="C33" s="40" t="s">
        <v>258</v>
      </c>
      <c r="D33" s="40" t="s">
        <v>277</v>
      </c>
      <c r="E33" s="39">
        <v>0</v>
      </c>
      <c r="F33" s="39">
        <v>0</v>
      </c>
      <c r="G33" s="39">
        <v>26</v>
      </c>
      <c r="H33" s="39">
        <v>0</v>
      </c>
      <c r="I33" s="39">
        <v>22</v>
      </c>
      <c r="J33" s="39">
        <v>23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  <c r="P33" s="39">
        <v>23</v>
      </c>
      <c r="Q33" s="39">
        <v>0</v>
      </c>
      <c r="R33" s="39">
        <v>0</v>
      </c>
      <c r="S33" s="39">
        <v>0</v>
      </c>
      <c r="T33" s="39">
        <v>0</v>
      </c>
      <c r="U33" s="41">
        <f t="shared" si="0"/>
        <v>94</v>
      </c>
      <c r="V33" s="42">
        <f t="shared" si="1"/>
        <v>94</v>
      </c>
    </row>
    <row r="34" spans="1:22" ht="15">
      <c r="A34" s="39" t="s">
        <v>324</v>
      </c>
      <c r="B34" s="39">
        <v>85</v>
      </c>
      <c r="C34" s="40" t="s">
        <v>40</v>
      </c>
      <c r="D34" s="40" t="s">
        <v>310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39">
        <v>0</v>
      </c>
      <c r="M34" s="39">
        <v>33</v>
      </c>
      <c r="N34" s="39">
        <v>36</v>
      </c>
      <c r="O34" s="39">
        <v>0</v>
      </c>
      <c r="P34" s="39">
        <v>0</v>
      </c>
      <c r="Q34" s="39">
        <v>0</v>
      </c>
      <c r="R34" s="39">
        <v>0</v>
      </c>
      <c r="S34" s="39">
        <v>0</v>
      </c>
      <c r="T34" s="39">
        <v>0</v>
      </c>
      <c r="U34" s="41">
        <f t="shared" si="0"/>
        <v>69</v>
      </c>
      <c r="V34" s="42">
        <f t="shared" si="1"/>
        <v>69</v>
      </c>
    </row>
    <row r="35" spans="1:22" ht="15">
      <c r="A35" s="39" t="s">
        <v>324</v>
      </c>
      <c r="B35" s="39">
        <v>111</v>
      </c>
      <c r="C35" s="40" t="s">
        <v>44</v>
      </c>
      <c r="D35" s="40" t="s">
        <v>45</v>
      </c>
      <c r="E35" s="39">
        <v>0</v>
      </c>
      <c r="F35" s="39">
        <v>0</v>
      </c>
      <c r="G35" s="39">
        <v>0</v>
      </c>
      <c r="H35" s="39">
        <v>0</v>
      </c>
      <c r="I35" s="39">
        <v>0</v>
      </c>
      <c r="J35" s="39">
        <v>0</v>
      </c>
      <c r="K35" s="39">
        <v>0</v>
      </c>
      <c r="L35" s="39">
        <v>0</v>
      </c>
      <c r="M35" s="39">
        <v>0</v>
      </c>
      <c r="N35" s="39">
        <v>0</v>
      </c>
      <c r="O35" s="39">
        <v>0</v>
      </c>
      <c r="P35" s="39">
        <v>0</v>
      </c>
      <c r="Q35" s="39">
        <v>0</v>
      </c>
      <c r="R35" s="39">
        <v>32</v>
      </c>
      <c r="S35" s="39">
        <v>0</v>
      </c>
      <c r="T35" s="39">
        <v>31</v>
      </c>
      <c r="U35" s="41">
        <f t="shared" si="0"/>
        <v>63</v>
      </c>
      <c r="V35" s="42">
        <f t="shared" si="1"/>
        <v>63</v>
      </c>
    </row>
    <row r="36" spans="1:22" ht="15">
      <c r="A36" s="39" t="s">
        <v>324</v>
      </c>
      <c r="B36" s="39">
        <v>21</v>
      </c>
      <c r="C36" s="40" t="s">
        <v>89</v>
      </c>
      <c r="D36" s="40" t="s">
        <v>88</v>
      </c>
      <c r="E36" s="39">
        <v>30</v>
      </c>
      <c r="F36" s="39">
        <v>28</v>
      </c>
      <c r="G36" s="39">
        <v>0</v>
      </c>
      <c r="H36" s="39">
        <v>0</v>
      </c>
      <c r="I36" s="39">
        <v>0</v>
      </c>
      <c r="J36" s="39">
        <v>0</v>
      </c>
      <c r="K36" s="39">
        <v>0</v>
      </c>
      <c r="L36" s="39">
        <v>0</v>
      </c>
      <c r="M36" s="39">
        <v>0</v>
      </c>
      <c r="N36" s="39">
        <v>0</v>
      </c>
      <c r="O36" s="39">
        <v>0</v>
      </c>
      <c r="P36" s="39">
        <v>0</v>
      </c>
      <c r="Q36" s="39">
        <v>0</v>
      </c>
      <c r="R36" s="39">
        <v>0</v>
      </c>
      <c r="S36" s="39">
        <v>0</v>
      </c>
      <c r="T36" s="39">
        <v>0</v>
      </c>
      <c r="U36" s="41">
        <f t="shared" si="0"/>
        <v>58</v>
      </c>
      <c r="V36" s="42">
        <f t="shared" si="1"/>
        <v>58</v>
      </c>
    </row>
    <row r="37" spans="1:22" ht="15">
      <c r="A37" s="39" t="s">
        <v>324</v>
      </c>
      <c r="B37" s="39">
        <v>16</v>
      </c>
      <c r="C37" s="43" t="s">
        <v>96</v>
      </c>
      <c r="D37" s="43" t="s">
        <v>141</v>
      </c>
      <c r="E37" s="39">
        <v>0</v>
      </c>
      <c r="F37" s="39">
        <v>0</v>
      </c>
      <c r="G37" s="39">
        <v>0</v>
      </c>
      <c r="H37" s="39">
        <v>0</v>
      </c>
      <c r="I37" s="39">
        <v>23</v>
      </c>
      <c r="J37" s="39">
        <v>0</v>
      </c>
      <c r="K37" s="39">
        <v>29</v>
      </c>
      <c r="L37" s="39">
        <v>0</v>
      </c>
      <c r="M37" s="39">
        <v>0</v>
      </c>
      <c r="N37" s="39">
        <v>0</v>
      </c>
      <c r="O37" s="39">
        <v>0</v>
      </c>
      <c r="P37" s="39">
        <v>0</v>
      </c>
      <c r="Q37" s="39">
        <v>0</v>
      </c>
      <c r="R37" s="39">
        <v>0</v>
      </c>
      <c r="S37" s="39">
        <v>0</v>
      </c>
      <c r="T37" s="39">
        <v>0</v>
      </c>
      <c r="U37" s="41">
        <f t="shared" si="0"/>
        <v>52</v>
      </c>
      <c r="V37" s="42">
        <f t="shared" si="1"/>
        <v>52</v>
      </c>
    </row>
    <row r="38" spans="1:22" ht="15">
      <c r="A38" s="39" t="s">
        <v>324</v>
      </c>
      <c r="B38" s="39">
        <v>3</v>
      </c>
      <c r="C38" s="40" t="s">
        <v>90</v>
      </c>
      <c r="D38" s="40" t="s">
        <v>70</v>
      </c>
      <c r="E38" s="39">
        <v>23</v>
      </c>
      <c r="F38" s="39">
        <v>29</v>
      </c>
      <c r="G38" s="39">
        <v>0</v>
      </c>
      <c r="H38" s="39">
        <v>0</v>
      </c>
      <c r="I38" s="39">
        <v>0</v>
      </c>
      <c r="J38" s="39">
        <v>0</v>
      </c>
      <c r="K38" s="39">
        <v>0</v>
      </c>
      <c r="L38" s="39">
        <v>0</v>
      </c>
      <c r="M38" s="39">
        <v>0</v>
      </c>
      <c r="N38" s="39">
        <v>0</v>
      </c>
      <c r="O38" s="39">
        <v>0</v>
      </c>
      <c r="P38" s="39">
        <v>0</v>
      </c>
      <c r="Q38" s="39">
        <v>0</v>
      </c>
      <c r="R38" s="39">
        <v>0</v>
      </c>
      <c r="S38" s="39">
        <v>0</v>
      </c>
      <c r="T38" s="39">
        <v>0</v>
      </c>
      <c r="U38" s="41">
        <f t="shared" si="0"/>
        <v>52</v>
      </c>
      <c r="V38" s="42">
        <f t="shared" si="1"/>
        <v>52</v>
      </c>
    </row>
    <row r="39" spans="1:22" ht="15">
      <c r="A39" s="39" t="s">
        <v>324</v>
      </c>
      <c r="B39" s="39">
        <v>123</v>
      </c>
      <c r="C39" s="40" t="s">
        <v>321</v>
      </c>
      <c r="D39" s="40" t="s">
        <v>208</v>
      </c>
      <c r="E39" s="39">
        <v>0</v>
      </c>
      <c r="F39" s="39">
        <v>0</v>
      </c>
      <c r="G39" s="39">
        <v>0</v>
      </c>
      <c r="H39" s="39">
        <v>0</v>
      </c>
      <c r="I39" s="39">
        <v>0</v>
      </c>
      <c r="J39" s="39">
        <v>0</v>
      </c>
      <c r="K39" s="39">
        <v>0</v>
      </c>
      <c r="L39" s="39">
        <v>0</v>
      </c>
      <c r="M39" s="39">
        <v>0</v>
      </c>
      <c r="N39" s="39">
        <v>0</v>
      </c>
      <c r="O39" s="39">
        <v>0</v>
      </c>
      <c r="P39" s="39">
        <v>0</v>
      </c>
      <c r="Q39" s="39">
        <v>45</v>
      </c>
      <c r="R39" s="39">
        <v>0</v>
      </c>
      <c r="S39" s="39">
        <v>0</v>
      </c>
      <c r="T39" s="39">
        <v>0</v>
      </c>
      <c r="U39" s="41">
        <f t="shared" si="0"/>
        <v>45</v>
      </c>
      <c r="V39" s="42">
        <f t="shared" si="1"/>
        <v>45</v>
      </c>
    </row>
    <row r="40" spans="1:22" ht="15">
      <c r="A40" s="39" t="s">
        <v>324</v>
      </c>
      <c r="B40" s="39">
        <v>111</v>
      </c>
      <c r="C40" s="40" t="s">
        <v>23</v>
      </c>
      <c r="D40" s="40" t="s">
        <v>78</v>
      </c>
      <c r="E40" s="39">
        <v>0</v>
      </c>
      <c r="F40" s="39">
        <v>0</v>
      </c>
      <c r="G40" s="39">
        <v>0</v>
      </c>
      <c r="H40" s="39">
        <v>22</v>
      </c>
      <c r="I40" s="39">
        <v>0</v>
      </c>
      <c r="J40" s="39">
        <v>0</v>
      </c>
      <c r="K40" s="39">
        <v>0</v>
      </c>
      <c r="L40" s="39">
        <v>0</v>
      </c>
      <c r="M40" s="39">
        <v>0</v>
      </c>
      <c r="N40" s="39">
        <v>0</v>
      </c>
      <c r="O40" s="39">
        <v>0</v>
      </c>
      <c r="P40" s="39">
        <v>0</v>
      </c>
      <c r="Q40" s="39">
        <v>0</v>
      </c>
      <c r="R40" s="39">
        <v>0</v>
      </c>
      <c r="S40" s="39">
        <v>0</v>
      </c>
      <c r="T40" s="39">
        <v>0</v>
      </c>
      <c r="U40" s="41">
        <f t="shared" si="0"/>
        <v>22</v>
      </c>
      <c r="V40" s="42">
        <f t="shared" si="1"/>
        <v>22</v>
      </c>
    </row>
  </sheetData>
  <sheetProtection/>
  <mergeCells count="16">
    <mergeCell ref="K4:K6"/>
    <mergeCell ref="L4:L6"/>
    <mergeCell ref="Q4:Q6"/>
    <mergeCell ref="E4:E6"/>
    <mergeCell ref="F4:F6"/>
    <mergeCell ref="G4:G6"/>
    <mergeCell ref="H4:H6"/>
    <mergeCell ref="I4:I6"/>
    <mergeCell ref="J4:J6"/>
    <mergeCell ref="O4:O6"/>
    <mergeCell ref="P4:P6"/>
    <mergeCell ref="M4:M6"/>
    <mergeCell ref="R4:R6"/>
    <mergeCell ref="S4:S6"/>
    <mergeCell ref="T4:T6"/>
    <mergeCell ref="N4:N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0"/>
  <sheetViews>
    <sheetView zoomScalePageLayoutView="0" workbookViewId="0" topLeftCell="A1">
      <selection activeCell="P26" sqref="P26"/>
    </sheetView>
  </sheetViews>
  <sheetFormatPr defaultColWidth="9.140625" defaultRowHeight="12.75"/>
  <cols>
    <col min="2" max="2" width="9.140625" style="1" customWidth="1"/>
    <col min="3" max="3" width="11.57421875" style="0" customWidth="1"/>
    <col min="4" max="4" width="12.140625" style="0" bestFit="1" customWidth="1"/>
    <col min="5" max="5" width="6.28125" style="1" customWidth="1"/>
    <col min="6" max="11" width="6.421875" style="1" customWidth="1"/>
    <col min="12" max="20" width="5.8515625" style="1" customWidth="1"/>
    <col min="21" max="22" width="13.421875" style="28" customWidth="1"/>
  </cols>
  <sheetData>
    <row r="1" spans="1:22" s="10" customFormat="1" ht="19.5">
      <c r="A1" s="13" t="str">
        <f>AUTOS!A1</f>
        <v>NLWMCC Championship 2014</v>
      </c>
      <c r="B1" s="20"/>
      <c r="C1" s="11"/>
      <c r="D1" s="11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8"/>
      <c r="V1" s="28"/>
    </row>
    <row r="2" spans="1:22" s="10" customFormat="1" ht="15.75">
      <c r="A2" s="26" t="str">
        <f>AUTOS!A1</f>
        <v>All Youth competitors to drop 2 scores at the end of the season</v>
      </c>
      <c r="B2" s="20"/>
      <c r="C2" s="11"/>
      <c r="D2" s="11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8"/>
      <c r="V2" s="28"/>
    </row>
    <row r="3" spans="1:22" s="10" customFormat="1" ht="15.75">
      <c r="A3" s="26" t="s">
        <v>330</v>
      </c>
      <c r="B3" s="20"/>
      <c r="C3" s="11"/>
      <c r="D3" s="11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8"/>
      <c r="V3" s="28"/>
    </row>
    <row r="4" spans="1:22" s="10" customFormat="1" ht="25.5" customHeight="1">
      <c r="A4" s="13" t="s">
        <v>306</v>
      </c>
      <c r="B4" s="20"/>
      <c r="C4" s="11"/>
      <c r="D4" s="11"/>
      <c r="E4" s="68" t="s">
        <v>299</v>
      </c>
      <c r="F4" s="68" t="s">
        <v>299</v>
      </c>
      <c r="G4" s="68" t="s">
        <v>296</v>
      </c>
      <c r="H4" s="68" t="s">
        <v>296</v>
      </c>
      <c r="I4" s="68" t="s">
        <v>298</v>
      </c>
      <c r="J4" s="68" t="s">
        <v>298</v>
      </c>
      <c r="K4" s="68" t="s">
        <v>297</v>
      </c>
      <c r="L4" s="68" t="s">
        <v>297</v>
      </c>
      <c r="M4" s="68" t="s">
        <v>302</v>
      </c>
      <c r="N4" s="68" t="s">
        <v>302</v>
      </c>
      <c r="O4" s="68" t="s">
        <v>302</v>
      </c>
      <c r="P4" s="68" t="s">
        <v>302</v>
      </c>
      <c r="Q4" s="68" t="s">
        <v>297</v>
      </c>
      <c r="R4" s="68" t="s">
        <v>298</v>
      </c>
      <c r="S4" s="68" t="s">
        <v>298</v>
      </c>
      <c r="T4" s="68" t="s">
        <v>297</v>
      </c>
      <c r="U4" s="28"/>
      <c r="V4" s="28"/>
    </row>
    <row r="5" spans="1:22" s="10" customFormat="1" ht="12.75">
      <c r="A5" s="33" t="s">
        <v>180</v>
      </c>
      <c r="B5" s="20"/>
      <c r="C5" s="11"/>
      <c r="D5" s="11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28"/>
      <c r="V5" s="28"/>
    </row>
    <row r="6" spans="1:22" s="10" customFormat="1" ht="12.75">
      <c r="A6" s="35" t="s">
        <v>188</v>
      </c>
      <c r="B6" s="20"/>
      <c r="C6" s="11"/>
      <c r="D6" s="11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28"/>
      <c r="V6" s="28"/>
    </row>
    <row r="7" spans="1:22" ht="33">
      <c r="A7" s="7" t="s">
        <v>0</v>
      </c>
      <c r="B7" s="8" t="s">
        <v>1</v>
      </c>
      <c r="C7" s="7" t="s">
        <v>2</v>
      </c>
      <c r="D7" s="6"/>
      <c r="E7" s="8" t="s">
        <v>148</v>
      </c>
      <c r="F7" s="8" t="s">
        <v>149</v>
      </c>
      <c r="G7" s="8" t="s">
        <v>150</v>
      </c>
      <c r="H7" s="8" t="s">
        <v>151</v>
      </c>
      <c r="I7" s="8" t="s">
        <v>152</v>
      </c>
      <c r="J7" s="8" t="s">
        <v>153</v>
      </c>
      <c r="K7" s="8" t="s">
        <v>154</v>
      </c>
      <c r="L7" s="8" t="s">
        <v>155</v>
      </c>
      <c r="M7" s="8" t="s">
        <v>156</v>
      </c>
      <c r="N7" s="8" t="s">
        <v>157</v>
      </c>
      <c r="O7" s="8" t="s">
        <v>158</v>
      </c>
      <c r="P7" s="8" t="s">
        <v>159</v>
      </c>
      <c r="Q7" s="8" t="s">
        <v>190</v>
      </c>
      <c r="R7" s="8" t="s">
        <v>191</v>
      </c>
      <c r="S7" s="8" t="s">
        <v>192</v>
      </c>
      <c r="T7" s="8" t="s">
        <v>193</v>
      </c>
      <c r="U7" s="34" t="s">
        <v>314</v>
      </c>
      <c r="V7" s="31" t="s">
        <v>165</v>
      </c>
    </row>
    <row r="8" spans="1:22" s="3" customFormat="1" ht="15">
      <c r="A8" s="44" t="s">
        <v>166</v>
      </c>
      <c r="B8" s="44">
        <v>412</v>
      </c>
      <c r="C8" s="48" t="s">
        <v>64</v>
      </c>
      <c r="D8" s="48" t="s">
        <v>65</v>
      </c>
      <c r="E8" s="44">
        <v>36</v>
      </c>
      <c r="F8" s="44">
        <v>38</v>
      </c>
      <c r="G8" s="44">
        <v>38</v>
      </c>
      <c r="H8" s="44">
        <v>42</v>
      </c>
      <c r="I8" s="44">
        <v>42</v>
      </c>
      <c r="J8" s="44">
        <v>45</v>
      </c>
      <c r="K8" s="44">
        <v>42</v>
      </c>
      <c r="L8" s="44">
        <v>45</v>
      </c>
      <c r="M8" s="44">
        <v>45</v>
      </c>
      <c r="N8" s="44">
        <v>45</v>
      </c>
      <c r="O8" s="44">
        <v>45</v>
      </c>
      <c r="P8" s="44">
        <v>45</v>
      </c>
      <c r="Q8" s="44">
        <v>45</v>
      </c>
      <c r="R8" s="44">
        <v>38</v>
      </c>
      <c r="S8" s="44">
        <v>45</v>
      </c>
      <c r="T8" s="44">
        <v>42</v>
      </c>
      <c r="U8" s="46">
        <f aca="true" t="shared" si="0" ref="U8:U34">SUM(LARGE(E8:T8,1),LARGE(E8:T8,2),LARGE(E8:T8,3),LARGE(E8:T8,4),LARGE(E8:T8,5),LARGE(E8:T8,6),LARGE(E8:T8,7),LARGE(E8:T8,8),LARGE(E8:T8,9),LARGE(E8:T8,10),LARGE(E8:T8,11),LARGE(E8:T8,12),LARGE(E8:T8,13),LARGE(E8:T8,14))</f>
        <v>604</v>
      </c>
      <c r="V8" s="47">
        <f aca="true" t="shared" si="1" ref="V8:V34">SUM(E8:T8)</f>
        <v>678</v>
      </c>
    </row>
    <row r="9" spans="1:22" s="3" customFormat="1" ht="15">
      <c r="A9" s="44" t="s">
        <v>167</v>
      </c>
      <c r="B9" s="44">
        <v>48</v>
      </c>
      <c r="C9" s="45" t="s">
        <v>98</v>
      </c>
      <c r="D9" s="48" t="s">
        <v>77</v>
      </c>
      <c r="E9" s="44">
        <v>38</v>
      </c>
      <c r="F9" s="44">
        <v>34</v>
      </c>
      <c r="G9" s="44">
        <v>40</v>
      </c>
      <c r="H9" s="44">
        <v>36</v>
      </c>
      <c r="I9" s="44">
        <v>36</v>
      </c>
      <c r="J9" s="44">
        <v>38</v>
      </c>
      <c r="K9" s="44">
        <v>38</v>
      </c>
      <c r="L9" s="44">
        <v>35</v>
      </c>
      <c r="M9" s="44">
        <v>38</v>
      </c>
      <c r="N9" s="44">
        <v>42</v>
      </c>
      <c r="O9" s="44">
        <v>36</v>
      </c>
      <c r="P9" s="44">
        <v>36</v>
      </c>
      <c r="Q9" s="44">
        <v>38</v>
      </c>
      <c r="R9" s="44">
        <v>42</v>
      </c>
      <c r="S9" s="44">
        <v>40</v>
      </c>
      <c r="T9" s="44">
        <v>36</v>
      </c>
      <c r="U9" s="46">
        <f t="shared" si="0"/>
        <v>534</v>
      </c>
      <c r="V9" s="47">
        <f t="shared" si="1"/>
        <v>603</v>
      </c>
    </row>
    <row r="10" spans="1:22" s="3" customFormat="1" ht="15">
      <c r="A10" s="44" t="s">
        <v>168</v>
      </c>
      <c r="B10" s="44">
        <v>27</v>
      </c>
      <c r="C10" s="45" t="s">
        <v>100</v>
      </c>
      <c r="D10" s="45" t="s">
        <v>92</v>
      </c>
      <c r="E10" s="44">
        <v>30</v>
      </c>
      <c r="F10" s="44">
        <v>32</v>
      </c>
      <c r="G10" s="44">
        <v>36</v>
      </c>
      <c r="H10" s="44">
        <v>35</v>
      </c>
      <c r="I10" s="44">
        <v>34</v>
      </c>
      <c r="J10" s="44">
        <v>32</v>
      </c>
      <c r="K10" s="44">
        <v>35</v>
      </c>
      <c r="L10" s="44">
        <v>35</v>
      </c>
      <c r="M10" s="44">
        <v>32</v>
      </c>
      <c r="N10" s="44">
        <v>34</v>
      </c>
      <c r="O10" s="44">
        <v>36</v>
      </c>
      <c r="P10" s="44">
        <v>38</v>
      </c>
      <c r="Q10" s="44">
        <v>40</v>
      </c>
      <c r="R10" s="44">
        <v>40</v>
      </c>
      <c r="S10" s="44">
        <v>38</v>
      </c>
      <c r="T10" s="44">
        <v>40</v>
      </c>
      <c r="U10" s="46">
        <f t="shared" si="0"/>
        <v>505</v>
      </c>
      <c r="V10" s="47">
        <f t="shared" si="1"/>
        <v>567</v>
      </c>
    </row>
    <row r="11" spans="1:22" s="3" customFormat="1" ht="15">
      <c r="A11" s="44" t="s">
        <v>169</v>
      </c>
      <c r="B11" s="44">
        <v>17</v>
      </c>
      <c r="C11" s="53" t="s">
        <v>228</v>
      </c>
      <c r="D11" s="53" t="s">
        <v>68</v>
      </c>
      <c r="E11" s="49">
        <v>29</v>
      </c>
      <c r="F11" s="44">
        <v>31</v>
      </c>
      <c r="G11" s="44">
        <v>33</v>
      </c>
      <c r="H11" s="44">
        <v>32</v>
      </c>
      <c r="I11" s="44">
        <v>33</v>
      </c>
      <c r="J11" s="44">
        <v>34</v>
      </c>
      <c r="K11" s="44">
        <v>36</v>
      </c>
      <c r="L11" s="44">
        <v>36</v>
      </c>
      <c r="M11" s="44">
        <v>34</v>
      </c>
      <c r="N11" s="44">
        <v>36</v>
      </c>
      <c r="O11" s="44">
        <v>38</v>
      </c>
      <c r="P11" s="44">
        <v>34</v>
      </c>
      <c r="Q11" s="44">
        <v>35</v>
      </c>
      <c r="R11" s="44">
        <v>45</v>
      </c>
      <c r="S11" s="44">
        <v>36</v>
      </c>
      <c r="T11" s="44">
        <v>38</v>
      </c>
      <c r="U11" s="46">
        <f t="shared" si="0"/>
        <v>500</v>
      </c>
      <c r="V11" s="47">
        <f t="shared" si="1"/>
        <v>560</v>
      </c>
    </row>
    <row r="12" spans="1:22" s="3" customFormat="1" ht="15">
      <c r="A12" s="44" t="s">
        <v>170</v>
      </c>
      <c r="B12" s="44">
        <v>149</v>
      </c>
      <c r="C12" s="45" t="s">
        <v>96</v>
      </c>
      <c r="D12" s="45" t="s">
        <v>97</v>
      </c>
      <c r="E12" s="44">
        <v>34</v>
      </c>
      <c r="F12" s="44">
        <v>34</v>
      </c>
      <c r="G12" s="44">
        <v>19</v>
      </c>
      <c r="H12" s="52">
        <v>0</v>
      </c>
      <c r="I12" s="44">
        <v>40</v>
      </c>
      <c r="J12" s="44">
        <v>42</v>
      </c>
      <c r="K12" s="44">
        <v>25</v>
      </c>
      <c r="L12" s="44">
        <v>40</v>
      </c>
      <c r="M12" s="44">
        <v>38</v>
      </c>
      <c r="N12" s="44">
        <v>38</v>
      </c>
      <c r="O12" s="44">
        <v>40</v>
      </c>
      <c r="P12" s="44">
        <v>40</v>
      </c>
      <c r="Q12" s="44">
        <v>0</v>
      </c>
      <c r="R12" s="52">
        <v>0</v>
      </c>
      <c r="S12" s="52">
        <v>0</v>
      </c>
      <c r="T12" s="44">
        <v>0</v>
      </c>
      <c r="U12" s="46">
        <f t="shared" si="0"/>
        <v>390</v>
      </c>
      <c r="V12" s="47">
        <f t="shared" si="1"/>
        <v>390</v>
      </c>
    </row>
    <row r="13" spans="1:22" s="3" customFormat="1" ht="15">
      <c r="A13" s="39" t="s">
        <v>324</v>
      </c>
      <c r="B13" s="39">
        <v>94</v>
      </c>
      <c r="C13" s="40" t="s">
        <v>94</v>
      </c>
      <c r="D13" s="43" t="s">
        <v>95</v>
      </c>
      <c r="E13" s="39">
        <v>32</v>
      </c>
      <c r="F13" s="39">
        <v>23</v>
      </c>
      <c r="G13" s="39">
        <v>35</v>
      </c>
      <c r="H13" s="39">
        <v>38</v>
      </c>
      <c r="I13" s="39">
        <v>0</v>
      </c>
      <c r="J13" s="39">
        <v>36</v>
      </c>
      <c r="K13" s="39">
        <v>40</v>
      </c>
      <c r="L13" s="39">
        <v>40</v>
      </c>
      <c r="M13" s="39">
        <v>42</v>
      </c>
      <c r="N13" s="39">
        <v>26</v>
      </c>
      <c r="O13" s="39">
        <v>42</v>
      </c>
      <c r="P13" s="39">
        <v>0</v>
      </c>
      <c r="Q13" s="39">
        <v>34</v>
      </c>
      <c r="R13" s="39">
        <v>0</v>
      </c>
      <c r="S13" s="39">
        <v>0</v>
      </c>
      <c r="T13" s="39">
        <v>0</v>
      </c>
      <c r="U13" s="41">
        <f t="shared" si="0"/>
        <v>388</v>
      </c>
      <c r="V13" s="42">
        <f t="shared" si="1"/>
        <v>388</v>
      </c>
    </row>
    <row r="14" spans="1:22" s="3" customFormat="1" ht="15">
      <c r="A14" s="44" t="s">
        <v>171</v>
      </c>
      <c r="B14" s="44">
        <v>72</v>
      </c>
      <c r="C14" s="45" t="s">
        <v>83</v>
      </c>
      <c r="D14" s="45" t="s">
        <v>84</v>
      </c>
      <c r="E14" s="52">
        <v>0</v>
      </c>
      <c r="F14" s="44">
        <v>0</v>
      </c>
      <c r="G14" s="44">
        <v>30</v>
      </c>
      <c r="H14" s="44">
        <v>24</v>
      </c>
      <c r="I14" s="44">
        <v>29</v>
      </c>
      <c r="J14" s="44">
        <v>29</v>
      </c>
      <c r="K14" s="44">
        <v>30</v>
      </c>
      <c r="L14" s="44">
        <v>31</v>
      </c>
      <c r="M14" s="44">
        <v>22</v>
      </c>
      <c r="N14" s="44">
        <v>0</v>
      </c>
      <c r="O14" s="44">
        <v>28</v>
      </c>
      <c r="P14" s="44">
        <v>28</v>
      </c>
      <c r="Q14" s="44">
        <v>32</v>
      </c>
      <c r="R14" s="44">
        <v>35</v>
      </c>
      <c r="S14" s="44">
        <v>34</v>
      </c>
      <c r="T14" s="44">
        <v>35</v>
      </c>
      <c r="U14" s="46">
        <f t="shared" si="0"/>
        <v>387</v>
      </c>
      <c r="V14" s="47">
        <f t="shared" si="1"/>
        <v>387</v>
      </c>
    </row>
    <row r="15" spans="1:22" s="3" customFormat="1" ht="15">
      <c r="A15" s="44" t="s">
        <v>172</v>
      </c>
      <c r="B15" s="44">
        <v>75</v>
      </c>
      <c r="C15" s="45" t="s">
        <v>75</v>
      </c>
      <c r="D15" s="45" t="s">
        <v>45</v>
      </c>
      <c r="E15" s="44">
        <v>27</v>
      </c>
      <c r="F15" s="44">
        <v>31</v>
      </c>
      <c r="G15" s="44">
        <v>29</v>
      </c>
      <c r="H15" s="44">
        <v>29</v>
      </c>
      <c r="I15" s="44">
        <v>21</v>
      </c>
      <c r="J15" s="52">
        <v>0</v>
      </c>
      <c r="K15" s="44">
        <v>29</v>
      </c>
      <c r="L15" s="44">
        <v>30</v>
      </c>
      <c r="M15" s="44">
        <v>31</v>
      </c>
      <c r="N15" s="44">
        <v>29</v>
      </c>
      <c r="O15" s="44">
        <v>30</v>
      </c>
      <c r="P15" s="44">
        <v>30</v>
      </c>
      <c r="Q15" s="44">
        <v>0</v>
      </c>
      <c r="R15" s="44">
        <v>35</v>
      </c>
      <c r="S15" s="44">
        <v>0</v>
      </c>
      <c r="T15" s="44">
        <v>32</v>
      </c>
      <c r="U15" s="46">
        <f t="shared" si="0"/>
        <v>383</v>
      </c>
      <c r="V15" s="47">
        <f t="shared" si="1"/>
        <v>383</v>
      </c>
    </row>
    <row r="16" spans="1:22" ht="15">
      <c r="A16" s="39" t="s">
        <v>324</v>
      </c>
      <c r="B16" s="39">
        <v>111</v>
      </c>
      <c r="C16" s="40" t="s">
        <v>30</v>
      </c>
      <c r="D16" s="40" t="s">
        <v>227</v>
      </c>
      <c r="E16" s="39">
        <v>33</v>
      </c>
      <c r="F16" s="39">
        <v>26</v>
      </c>
      <c r="G16" s="39">
        <v>28</v>
      </c>
      <c r="H16" s="39">
        <v>35</v>
      </c>
      <c r="I16" s="39">
        <v>38</v>
      </c>
      <c r="J16" s="39">
        <v>40</v>
      </c>
      <c r="K16" s="39">
        <v>0</v>
      </c>
      <c r="L16" s="39">
        <v>0</v>
      </c>
      <c r="M16" s="39">
        <v>42</v>
      </c>
      <c r="N16" s="39">
        <v>33</v>
      </c>
      <c r="O16" s="39">
        <v>34</v>
      </c>
      <c r="P16" s="39">
        <v>35</v>
      </c>
      <c r="Q16" s="39">
        <v>38</v>
      </c>
      <c r="R16" s="39">
        <v>0</v>
      </c>
      <c r="S16" s="39">
        <v>0</v>
      </c>
      <c r="T16" s="39">
        <v>0</v>
      </c>
      <c r="U16" s="41">
        <f t="shared" si="0"/>
        <v>382</v>
      </c>
      <c r="V16" s="42">
        <f t="shared" si="1"/>
        <v>382</v>
      </c>
    </row>
    <row r="17" spans="1:22" ht="15">
      <c r="A17" s="44" t="s">
        <v>173</v>
      </c>
      <c r="B17" s="44">
        <v>109</v>
      </c>
      <c r="C17" s="48" t="s">
        <v>231</v>
      </c>
      <c r="D17" s="48" t="s">
        <v>232</v>
      </c>
      <c r="E17" s="44">
        <v>24</v>
      </c>
      <c r="F17" s="44">
        <v>27</v>
      </c>
      <c r="G17" s="44">
        <v>26</v>
      </c>
      <c r="H17" s="44">
        <v>28</v>
      </c>
      <c r="I17" s="44">
        <v>25</v>
      </c>
      <c r="J17" s="44">
        <v>27</v>
      </c>
      <c r="K17" s="44">
        <v>28</v>
      </c>
      <c r="L17" s="44">
        <v>28</v>
      </c>
      <c r="M17" s="44">
        <v>26</v>
      </c>
      <c r="N17" s="44">
        <v>28</v>
      </c>
      <c r="O17" s="44">
        <v>27</v>
      </c>
      <c r="P17" s="44">
        <v>26</v>
      </c>
      <c r="Q17" s="44">
        <v>27</v>
      </c>
      <c r="R17" s="44">
        <v>31</v>
      </c>
      <c r="S17" s="44">
        <v>0</v>
      </c>
      <c r="T17" s="44">
        <v>27</v>
      </c>
      <c r="U17" s="46">
        <f t="shared" si="0"/>
        <v>381</v>
      </c>
      <c r="V17" s="47">
        <f t="shared" si="1"/>
        <v>405</v>
      </c>
    </row>
    <row r="18" spans="1:22" ht="15">
      <c r="A18" s="44" t="s">
        <v>174</v>
      </c>
      <c r="B18" s="44">
        <v>21</v>
      </c>
      <c r="C18" s="45" t="s">
        <v>80</v>
      </c>
      <c r="D18" s="48" t="s">
        <v>8</v>
      </c>
      <c r="E18" s="39">
        <v>0</v>
      </c>
      <c r="F18" s="39">
        <v>0</v>
      </c>
      <c r="G18" s="39">
        <v>0</v>
      </c>
      <c r="H18" s="44">
        <v>22</v>
      </c>
      <c r="I18" s="44">
        <v>30</v>
      </c>
      <c r="J18" s="44">
        <v>31</v>
      </c>
      <c r="K18" s="44">
        <v>32</v>
      </c>
      <c r="L18" s="44">
        <v>32</v>
      </c>
      <c r="M18" s="44">
        <v>31</v>
      </c>
      <c r="N18" s="44">
        <v>30</v>
      </c>
      <c r="O18" s="44">
        <v>31</v>
      </c>
      <c r="P18" s="44">
        <v>31</v>
      </c>
      <c r="Q18" s="44">
        <v>28</v>
      </c>
      <c r="R18" s="44">
        <v>29</v>
      </c>
      <c r="S18" s="44">
        <v>0</v>
      </c>
      <c r="T18" s="44">
        <v>34</v>
      </c>
      <c r="U18" s="46">
        <f t="shared" si="0"/>
        <v>361</v>
      </c>
      <c r="V18" s="47">
        <f t="shared" si="1"/>
        <v>361</v>
      </c>
    </row>
    <row r="19" spans="1:22" ht="15">
      <c r="A19" s="44" t="s">
        <v>175</v>
      </c>
      <c r="B19" s="44">
        <v>88</v>
      </c>
      <c r="C19" s="48" t="s">
        <v>229</v>
      </c>
      <c r="D19" s="48" t="s">
        <v>230</v>
      </c>
      <c r="E19" s="44">
        <v>25</v>
      </c>
      <c r="F19" s="44">
        <v>24</v>
      </c>
      <c r="G19" s="44">
        <v>25</v>
      </c>
      <c r="H19" s="44">
        <v>24</v>
      </c>
      <c r="I19" s="44">
        <v>23</v>
      </c>
      <c r="J19" s="44">
        <v>25</v>
      </c>
      <c r="K19" s="44">
        <v>0</v>
      </c>
      <c r="L19" s="44">
        <v>0</v>
      </c>
      <c r="M19" s="44">
        <v>24</v>
      </c>
      <c r="N19" s="44">
        <v>22</v>
      </c>
      <c r="O19" s="44">
        <v>25</v>
      </c>
      <c r="P19" s="44">
        <v>25</v>
      </c>
      <c r="Q19" s="44">
        <v>31</v>
      </c>
      <c r="R19" s="44">
        <v>28</v>
      </c>
      <c r="S19" s="44">
        <v>30</v>
      </c>
      <c r="T19" s="44">
        <v>28</v>
      </c>
      <c r="U19" s="46">
        <f t="shared" si="0"/>
        <v>359</v>
      </c>
      <c r="V19" s="47">
        <f t="shared" si="1"/>
        <v>359</v>
      </c>
    </row>
    <row r="20" spans="1:22" ht="15">
      <c r="A20" s="44" t="s">
        <v>176</v>
      </c>
      <c r="B20" s="44">
        <v>9</v>
      </c>
      <c r="C20" s="48" t="s">
        <v>233</v>
      </c>
      <c r="D20" s="48" t="s">
        <v>104</v>
      </c>
      <c r="E20" s="44">
        <v>23</v>
      </c>
      <c r="F20" s="44">
        <v>26</v>
      </c>
      <c r="G20" s="44">
        <v>23</v>
      </c>
      <c r="H20" s="44">
        <v>21</v>
      </c>
      <c r="I20" s="44">
        <v>22</v>
      </c>
      <c r="J20" s="44">
        <v>23</v>
      </c>
      <c r="K20" s="44">
        <v>26</v>
      </c>
      <c r="L20" s="44">
        <v>26</v>
      </c>
      <c r="M20" s="44">
        <v>25</v>
      </c>
      <c r="N20" s="44">
        <v>24</v>
      </c>
      <c r="O20" s="44">
        <v>23</v>
      </c>
      <c r="P20" s="44">
        <v>23</v>
      </c>
      <c r="Q20" s="44">
        <v>29</v>
      </c>
      <c r="R20" s="44">
        <v>30</v>
      </c>
      <c r="S20" s="44">
        <v>31</v>
      </c>
      <c r="T20" s="44">
        <v>26</v>
      </c>
      <c r="U20" s="46">
        <f t="shared" si="0"/>
        <v>358</v>
      </c>
      <c r="V20" s="47">
        <f t="shared" si="1"/>
        <v>401</v>
      </c>
    </row>
    <row r="21" spans="1:22" ht="15">
      <c r="A21" s="44" t="s">
        <v>177</v>
      </c>
      <c r="B21" s="44">
        <v>3</v>
      </c>
      <c r="C21" s="45" t="s">
        <v>278</v>
      </c>
      <c r="D21" s="45" t="s">
        <v>70</v>
      </c>
      <c r="E21" s="44" t="s">
        <v>326</v>
      </c>
      <c r="F21" s="44" t="s">
        <v>326</v>
      </c>
      <c r="G21" s="44">
        <v>21</v>
      </c>
      <c r="H21" s="44">
        <v>25</v>
      </c>
      <c r="I21" s="44">
        <v>24</v>
      </c>
      <c r="J21" s="44">
        <v>26</v>
      </c>
      <c r="K21" s="44">
        <v>27</v>
      </c>
      <c r="L21" s="44">
        <v>27</v>
      </c>
      <c r="M21" s="44">
        <v>27</v>
      </c>
      <c r="N21" s="44">
        <v>27</v>
      </c>
      <c r="O21" s="44">
        <v>26</v>
      </c>
      <c r="P21" s="44">
        <v>27</v>
      </c>
      <c r="Q21" s="44">
        <v>33</v>
      </c>
      <c r="R21" s="44">
        <v>33</v>
      </c>
      <c r="S21" s="44">
        <v>33</v>
      </c>
      <c r="T21" s="52">
        <v>0</v>
      </c>
      <c r="U21" s="46">
        <f t="shared" si="0"/>
        <v>356</v>
      </c>
      <c r="V21" s="47">
        <f t="shared" si="1"/>
        <v>356</v>
      </c>
    </row>
    <row r="22" spans="1:22" ht="15">
      <c r="A22" s="44" t="s">
        <v>178</v>
      </c>
      <c r="B22" s="44">
        <v>5</v>
      </c>
      <c r="C22" s="48" t="s">
        <v>85</v>
      </c>
      <c r="D22" s="48" t="s">
        <v>86</v>
      </c>
      <c r="E22" s="44">
        <v>27</v>
      </c>
      <c r="F22" s="44">
        <v>28</v>
      </c>
      <c r="G22" s="44">
        <v>22</v>
      </c>
      <c r="H22" s="44">
        <v>26</v>
      </c>
      <c r="I22" s="44">
        <v>26</v>
      </c>
      <c r="J22" s="52">
        <v>0</v>
      </c>
      <c r="K22" s="52">
        <v>0</v>
      </c>
      <c r="L22" s="52">
        <v>0</v>
      </c>
      <c r="M22" s="44">
        <v>24</v>
      </c>
      <c r="N22" s="44">
        <v>23</v>
      </c>
      <c r="O22" s="44">
        <v>24</v>
      </c>
      <c r="P22" s="44">
        <v>24</v>
      </c>
      <c r="Q22" s="44">
        <v>31</v>
      </c>
      <c r="R22" s="44">
        <v>32</v>
      </c>
      <c r="S22" s="44">
        <v>32</v>
      </c>
      <c r="T22" s="44">
        <v>31</v>
      </c>
      <c r="U22" s="46">
        <f t="shared" si="0"/>
        <v>350</v>
      </c>
      <c r="V22" s="47">
        <f t="shared" si="1"/>
        <v>350</v>
      </c>
    </row>
    <row r="23" spans="1:22" ht="15">
      <c r="A23" s="39" t="s">
        <v>324</v>
      </c>
      <c r="B23" s="39">
        <v>55</v>
      </c>
      <c r="C23" s="43" t="s">
        <v>53</v>
      </c>
      <c r="D23" s="43" t="s">
        <v>226</v>
      </c>
      <c r="E23" s="39">
        <v>35</v>
      </c>
      <c r="F23" s="39">
        <v>35</v>
      </c>
      <c r="G23" s="39">
        <v>34</v>
      </c>
      <c r="H23" s="39">
        <v>33</v>
      </c>
      <c r="I23" s="39">
        <v>35</v>
      </c>
      <c r="J23" s="39">
        <v>35</v>
      </c>
      <c r="K23" s="39">
        <v>34</v>
      </c>
      <c r="L23" s="39">
        <v>33</v>
      </c>
      <c r="M23" s="39">
        <v>33</v>
      </c>
      <c r="N23" s="39">
        <v>31</v>
      </c>
      <c r="O23" s="39">
        <v>0</v>
      </c>
      <c r="P23" s="39">
        <v>0</v>
      </c>
      <c r="Q23" s="39">
        <v>0</v>
      </c>
      <c r="R23" s="39">
        <v>0</v>
      </c>
      <c r="S23" s="39">
        <v>0</v>
      </c>
      <c r="T23" s="39">
        <v>0</v>
      </c>
      <c r="U23" s="41">
        <f t="shared" si="0"/>
        <v>338</v>
      </c>
      <c r="V23" s="42">
        <f t="shared" si="1"/>
        <v>338</v>
      </c>
    </row>
    <row r="24" spans="1:22" ht="15">
      <c r="A24" s="44" t="s">
        <v>181</v>
      </c>
      <c r="B24" s="44">
        <v>13</v>
      </c>
      <c r="C24" s="45" t="s">
        <v>53</v>
      </c>
      <c r="D24" s="45" t="s">
        <v>20</v>
      </c>
      <c r="E24" s="44">
        <v>40</v>
      </c>
      <c r="F24" s="44">
        <v>42</v>
      </c>
      <c r="G24" s="44">
        <v>42</v>
      </c>
      <c r="H24" s="44">
        <v>45</v>
      </c>
      <c r="I24" s="44">
        <v>45</v>
      </c>
      <c r="J24" s="44">
        <v>34</v>
      </c>
      <c r="K24" s="44">
        <v>45</v>
      </c>
      <c r="L24" s="44">
        <v>23</v>
      </c>
      <c r="M24" s="52">
        <v>0</v>
      </c>
      <c r="N24" s="52">
        <v>0</v>
      </c>
      <c r="O24" s="52">
        <v>0</v>
      </c>
      <c r="P24" s="52">
        <v>0</v>
      </c>
      <c r="Q24" s="52">
        <v>0</v>
      </c>
      <c r="R24" s="44">
        <v>0</v>
      </c>
      <c r="S24" s="44">
        <v>0</v>
      </c>
      <c r="T24" s="52">
        <v>0</v>
      </c>
      <c r="U24" s="46">
        <f t="shared" si="0"/>
        <v>316</v>
      </c>
      <c r="V24" s="47">
        <f t="shared" si="1"/>
        <v>316</v>
      </c>
    </row>
    <row r="25" spans="1:22" ht="15">
      <c r="A25" s="44" t="s">
        <v>182</v>
      </c>
      <c r="B25" s="44">
        <v>7</v>
      </c>
      <c r="C25" s="48" t="s">
        <v>55</v>
      </c>
      <c r="D25" s="48" t="s">
        <v>52</v>
      </c>
      <c r="E25" s="44">
        <v>22</v>
      </c>
      <c r="F25" s="52">
        <v>0</v>
      </c>
      <c r="G25" s="44">
        <v>32</v>
      </c>
      <c r="H25" s="44">
        <v>30</v>
      </c>
      <c r="I25" s="44">
        <v>32</v>
      </c>
      <c r="J25" s="44">
        <v>24</v>
      </c>
      <c r="K25" s="52">
        <v>0</v>
      </c>
      <c r="L25" s="52">
        <v>0</v>
      </c>
      <c r="M25" s="44">
        <v>35</v>
      </c>
      <c r="N25" s="44">
        <v>35</v>
      </c>
      <c r="O25" s="44">
        <v>32</v>
      </c>
      <c r="P25" s="44">
        <v>33</v>
      </c>
      <c r="Q25" s="52">
        <v>0</v>
      </c>
      <c r="R25" s="52">
        <v>0</v>
      </c>
      <c r="S25" s="52">
        <v>0</v>
      </c>
      <c r="T25" s="44">
        <v>31</v>
      </c>
      <c r="U25" s="46">
        <f t="shared" si="0"/>
        <v>306</v>
      </c>
      <c r="V25" s="47">
        <f t="shared" si="1"/>
        <v>306</v>
      </c>
    </row>
    <row r="26" spans="1:22" ht="15">
      <c r="A26" s="44" t="s">
        <v>183</v>
      </c>
      <c r="B26" s="49">
        <v>10</v>
      </c>
      <c r="C26" s="48" t="s">
        <v>49</v>
      </c>
      <c r="D26" s="48" t="s">
        <v>103</v>
      </c>
      <c r="E26" s="44">
        <v>28</v>
      </c>
      <c r="F26" s="44">
        <v>29</v>
      </c>
      <c r="G26" s="44">
        <v>24</v>
      </c>
      <c r="H26" s="44">
        <v>27</v>
      </c>
      <c r="I26" s="44">
        <v>28</v>
      </c>
      <c r="J26" s="44">
        <v>30</v>
      </c>
      <c r="K26" s="44">
        <v>31</v>
      </c>
      <c r="L26" s="44">
        <v>30</v>
      </c>
      <c r="M26" s="44">
        <v>28</v>
      </c>
      <c r="N26" s="44">
        <v>20</v>
      </c>
      <c r="O26" s="44">
        <v>22</v>
      </c>
      <c r="P26" s="52">
        <v>0</v>
      </c>
      <c r="Q26" s="52">
        <v>0</v>
      </c>
      <c r="R26" s="52">
        <v>0</v>
      </c>
      <c r="S26" s="52">
        <v>0</v>
      </c>
      <c r="T26" s="52">
        <v>0</v>
      </c>
      <c r="U26" s="46">
        <f t="shared" si="0"/>
        <v>297</v>
      </c>
      <c r="V26" s="47">
        <f t="shared" si="1"/>
        <v>297</v>
      </c>
    </row>
    <row r="27" spans="1:22" ht="15">
      <c r="A27" s="44" t="s">
        <v>184</v>
      </c>
      <c r="B27" s="44" t="s">
        <v>279</v>
      </c>
      <c r="C27" s="45" t="s">
        <v>280</v>
      </c>
      <c r="D27" s="45" t="s">
        <v>79</v>
      </c>
      <c r="E27" s="52">
        <v>0</v>
      </c>
      <c r="F27" s="52">
        <v>0</v>
      </c>
      <c r="G27" s="44">
        <v>20</v>
      </c>
      <c r="H27" s="52">
        <v>0</v>
      </c>
      <c r="I27" s="44">
        <v>27</v>
      </c>
      <c r="J27" s="44">
        <v>28</v>
      </c>
      <c r="K27" s="44">
        <v>24</v>
      </c>
      <c r="L27" s="44">
        <v>25</v>
      </c>
      <c r="M27" s="44">
        <v>29</v>
      </c>
      <c r="N27" s="44">
        <v>25</v>
      </c>
      <c r="O27" s="44">
        <v>29</v>
      </c>
      <c r="P27" s="44">
        <v>29</v>
      </c>
      <c r="Q27" s="44">
        <v>0</v>
      </c>
      <c r="R27" s="44">
        <v>0</v>
      </c>
      <c r="S27" s="44">
        <v>0</v>
      </c>
      <c r="T27" s="44">
        <v>29</v>
      </c>
      <c r="U27" s="46">
        <f t="shared" si="0"/>
        <v>265</v>
      </c>
      <c r="V27" s="47">
        <f t="shared" si="1"/>
        <v>265</v>
      </c>
    </row>
    <row r="28" spans="1:22" ht="15">
      <c r="A28" s="39" t="s">
        <v>324</v>
      </c>
      <c r="B28" s="39">
        <v>211</v>
      </c>
      <c r="C28" s="40" t="s">
        <v>42</v>
      </c>
      <c r="D28" s="40" t="s">
        <v>301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42</v>
      </c>
      <c r="M28" s="39">
        <v>0</v>
      </c>
      <c r="N28" s="39">
        <v>40</v>
      </c>
      <c r="O28" s="39">
        <v>0</v>
      </c>
      <c r="P28" s="39">
        <v>42</v>
      </c>
      <c r="Q28" s="39">
        <v>42</v>
      </c>
      <c r="R28" s="39">
        <v>0</v>
      </c>
      <c r="S28" s="39">
        <v>42</v>
      </c>
      <c r="T28" s="39">
        <v>45</v>
      </c>
      <c r="U28" s="41">
        <f t="shared" si="0"/>
        <v>253</v>
      </c>
      <c r="V28" s="42">
        <f t="shared" si="1"/>
        <v>253</v>
      </c>
    </row>
    <row r="29" spans="1:22" ht="15">
      <c r="A29" s="39" t="s">
        <v>324</v>
      </c>
      <c r="B29" s="39">
        <v>4</v>
      </c>
      <c r="C29" s="43" t="s">
        <v>14</v>
      </c>
      <c r="D29" s="43" t="s">
        <v>71</v>
      </c>
      <c r="E29" s="39">
        <v>31</v>
      </c>
      <c r="F29" s="39">
        <v>36</v>
      </c>
      <c r="G29" s="39">
        <v>0</v>
      </c>
      <c r="H29" s="39">
        <v>0</v>
      </c>
      <c r="I29" s="39">
        <v>31</v>
      </c>
      <c r="J29" s="39">
        <v>0</v>
      </c>
      <c r="K29" s="39">
        <v>33</v>
      </c>
      <c r="L29" s="39">
        <v>0</v>
      </c>
      <c r="M29" s="39">
        <v>0</v>
      </c>
      <c r="N29" s="39">
        <v>0</v>
      </c>
      <c r="O29" s="39">
        <v>33</v>
      </c>
      <c r="P29" s="39">
        <v>33</v>
      </c>
      <c r="Q29" s="39">
        <v>0</v>
      </c>
      <c r="R29" s="39">
        <v>0</v>
      </c>
      <c r="S29" s="39">
        <v>0</v>
      </c>
      <c r="T29" s="39">
        <v>0</v>
      </c>
      <c r="U29" s="41">
        <f t="shared" si="0"/>
        <v>197</v>
      </c>
      <c r="V29" s="42">
        <f t="shared" si="1"/>
        <v>197</v>
      </c>
    </row>
    <row r="30" spans="1:22" ht="15">
      <c r="A30" s="39" t="s">
        <v>324</v>
      </c>
      <c r="B30" s="39">
        <v>97</v>
      </c>
      <c r="C30" s="40" t="s">
        <v>51</v>
      </c>
      <c r="D30" s="40" t="s">
        <v>48</v>
      </c>
      <c r="E30" s="39">
        <v>45</v>
      </c>
      <c r="F30" s="39">
        <v>45</v>
      </c>
      <c r="G30" s="39">
        <v>45</v>
      </c>
      <c r="H30" s="39">
        <v>40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  <c r="P30" s="39">
        <v>0</v>
      </c>
      <c r="Q30" s="39">
        <v>0</v>
      </c>
      <c r="R30" s="39">
        <v>0</v>
      </c>
      <c r="S30" s="39">
        <v>0</v>
      </c>
      <c r="T30" s="39">
        <v>0</v>
      </c>
      <c r="U30" s="41">
        <f t="shared" si="0"/>
        <v>175</v>
      </c>
      <c r="V30" s="42">
        <f t="shared" si="1"/>
        <v>175</v>
      </c>
    </row>
    <row r="31" spans="1:22" ht="15">
      <c r="A31" s="39" t="s">
        <v>324</v>
      </c>
      <c r="B31" s="39">
        <v>71</v>
      </c>
      <c r="C31" s="40" t="s">
        <v>105</v>
      </c>
      <c r="D31" s="40" t="s">
        <v>221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21</v>
      </c>
      <c r="N31" s="39">
        <v>21</v>
      </c>
      <c r="O31" s="39">
        <v>0</v>
      </c>
      <c r="P31" s="39">
        <v>0</v>
      </c>
      <c r="Q31" s="39">
        <v>0</v>
      </c>
      <c r="R31" s="39">
        <v>36</v>
      </c>
      <c r="S31" s="39">
        <v>35</v>
      </c>
      <c r="T31" s="39">
        <v>33</v>
      </c>
      <c r="U31" s="41">
        <f t="shared" si="0"/>
        <v>146</v>
      </c>
      <c r="V31" s="42">
        <f t="shared" si="1"/>
        <v>146</v>
      </c>
    </row>
    <row r="32" spans="1:22" ht="15">
      <c r="A32" s="39" t="s">
        <v>324</v>
      </c>
      <c r="B32" s="39">
        <v>212</v>
      </c>
      <c r="C32" s="43" t="s">
        <v>35</v>
      </c>
      <c r="D32" s="43" t="s">
        <v>70</v>
      </c>
      <c r="E32" s="39">
        <v>0</v>
      </c>
      <c r="F32" s="39">
        <v>0</v>
      </c>
      <c r="G32" s="39">
        <v>31</v>
      </c>
      <c r="H32" s="39">
        <v>31</v>
      </c>
      <c r="I32" s="39">
        <v>0</v>
      </c>
      <c r="J32" s="39">
        <v>0</v>
      </c>
      <c r="K32" s="39">
        <v>0</v>
      </c>
      <c r="L32" s="39">
        <v>24</v>
      </c>
      <c r="M32" s="39">
        <v>0</v>
      </c>
      <c r="N32" s="39">
        <v>33</v>
      </c>
      <c r="O32" s="39">
        <v>21</v>
      </c>
      <c r="P32" s="39">
        <v>0</v>
      </c>
      <c r="Q32" s="39">
        <v>0</v>
      </c>
      <c r="R32" s="39">
        <v>0</v>
      </c>
      <c r="S32" s="39">
        <v>0</v>
      </c>
      <c r="T32" s="39">
        <v>0</v>
      </c>
      <c r="U32" s="41">
        <f t="shared" si="0"/>
        <v>140</v>
      </c>
      <c r="V32" s="42">
        <f t="shared" si="1"/>
        <v>140</v>
      </c>
    </row>
    <row r="33" spans="1:22" ht="15">
      <c r="A33" s="39" t="s">
        <v>324</v>
      </c>
      <c r="B33" s="39">
        <v>363</v>
      </c>
      <c r="C33" s="40" t="s">
        <v>30</v>
      </c>
      <c r="D33" s="40" t="s">
        <v>69</v>
      </c>
      <c r="E33" s="39">
        <v>42</v>
      </c>
      <c r="F33" s="39">
        <v>40</v>
      </c>
      <c r="G33" s="39">
        <v>28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  <c r="P33" s="39">
        <v>0</v>
      </c>
      <c r="Q33" s="39">
        <v>0</v>
      </c>
      <c r="R33" s="39">
        <v>0</v>
      </c>
      <c r="S33" s="39">
        <v>0</v>
      </c>
      <c r="T33" s="39">
        <v>0</v>
      </c>
      <c r="U33" s="41">
        <f t="shared" si="0"/>
        <v>110</v>
      </c>
      <c r="V33" s="42">
        <f t="shared" si="1"/>
        <v>110</v>
      </c>
    </row>
    <row r="34" spans="1:22" ht="15">
      <c r="A34" s="39" t="s">
        <v>324</v>
      </c>
      <c r="B34" s="39">
        <v>288</v>
      </c>
      <c r="C34" s="40" t="s">
        <v>30</v>
      </c>
      <c r="D34" s="40" t="s">
        <v>291</v>
      </c>
      <c r="E34" s="39">
        <v>0</v>
      </c>
      <c r="F34" s="39">
        <v>0</v>
      </c>
      <c r="G34" s="39">
        <v>18</v>
      </c>
      <c r="H34" s="39">
        <v>20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39">
        <v>0</v>
      </c>
      <c r="P34" s="39">
        <v>0</v>
      </c>
      <c r="Q34" s="39">
        <v>0</v>
      </c>
      <c r="R34" s="39">
        <v>0</v>
      </c>
      <c r="S34" s="39">
        <v>0</v>
      </c>
      <c r="T34" s="39">
        <v>0</v>
      </c>
      <c r="U34" s="41">
        <f t="shared" si="0"/>
        <v>38</v>
      </c>
      <c r="V34" s="42">
        <f t="shared" si="1"/>
        <v>38</v>
      </c>
    </row>
    <row r="35" spans="4:21" ht="15">
      <c r="D35" s="5"/>
      <c r="E35" s="30"/>
      <c r="U35"/>
    </row>
    <row r="36" spans="4:21" ht="15">
      <c r="D36" s="5"/>
      <c r="E36" s="30"/>
      <c r="U36"/>
    </row>
    <row r="37" spans="4:21" ht="15">
      <c r="D37" s="5"/>
      <c r="E37" s="30"/>
      <c r="U37"/>
    </row>
    <row r="38" spans="4:5" ht="15">
      <c r="D38" s="5"/>
      <c r="E38" s="30"/>
    </row>
    <row r="39" spans="4:5" ht="15">
      <c r="D39" s="5"/>
      <c r="E39" s="30"/>
    </row>
    <row r="40" spans="4:5" ht="15">
      <c r="D40" s="5"/>
      <c r="E40" s="30"/>
    </row>
  </sheetData>
  <sheetProtection/>
  <mergeCells count="16">
    <mergeCell ref="K4:K6"/>
    <mergeCell ref="L4:L6"/>
    <mergeCell ref="Q4:Q6"/>
    <mergeCell ref="E4:E6"/>
    <mergeCell ref="F4:F6"/>
    <mergeCell ref="G4:G6"/>
    <mergeCell ref="H4:H6"/>
    <mergeCell ref="I4:I6"/>
    <mergeCell ref="J4:J6"/>
    <mergeCell ref="O4:O6"/>
    <mergeCell ref="P4:P6"/>
    <mergeCell ref="M4:M6"/>
    <mergeCell ref="R4:R6"/>
    <mergeCell ref="S4:S6"/>
    <mergeCell ref="T4:T6"/>
    <mergeCell ref="N4:N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4"/>
  <sheetViews>
    <sheetView zoomScalePageLayoutView="0" workbookViewId="0" topLeftCell="D1">
      <selection activeCell="J33" sqref="J33"/>
    </sheetView>
  </sheetViews>
  <sheetFormatPr defaultColWidth="9.140625" defaultRowHeight="12.75"/>
  <cols>
    <col min="2" max="2" width="9.140625" style="1" customWidth="1"/>
    <col min="3" max="3" width="11.57421875" style="0" customWidth="1"/>
    <col min="4" max="4" width="11.00390625" style="0" bestFit="1" customWidth="1"/>
    <col min="5" max="5" width="6.28125" style="30" customWidth="1"/>
    <col min="6" max="11" width="6.421875" style="30" customWidth="1"/>
    <col min="12" max="20" width="5.8515625" style="30" customWidth="1"/>
    <col min="21" max="22" width="13.421875" style="38" customWidth="1"/>
    <col min="23" max="23" width="6.421875" style="0" customWidth="1"/>
  </cols>
  <sheetData>
    <row r="1" spans="1:22" s="10" customFormat="1" ht="19.5">
      <c r="A1" s="13" t="str">
        <f>AUTOS!A1</f>
        <v>NLWMCC Championship 2014</v>
      </c>
      <c r="B1" s="20"/>
      <c r="C1" s="11"/>
      <c r="D1" s="11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8"/>
      <c r="V1" s="28"/>
    </row>
    <row r="2" spans="1:22" s="10" customFormat="1" ht="15.75">
      <c r="A2" s="26" t="str">
        <f>VETS!A2</f>
        <v>All Adult competitors to drop 4 scores at end of season</v>
      </c>
      <c r="B2" s="20"/>
      <c r="C2" s="11"/>
      <c r="D2" s="11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8"/>
      <c r="V2" s="28"/>
    </row>
    <row r="3" spans="1:22" s="10" customFormat="1" ht="15.75">
      <c r="A3" s="26" t="s">
        <v>331</v>
      </c>
      <c r="B3" s="20"/>
      <c r="C3" s="11"/>
      <c r="D3" s="11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8"/>
      <c r="V3" s="28"/>
    </row>
    <row r="4" spans="1:22" s="10" customFormat="1" ht="25.5" customHeight="1">
      <c r="A4" s="13" t="s">
        <v>307</v>
      </c>
      <c r="B4" s="20"/>
      <c r="C4" s="11"/>
      <c r="D4" s="11"/>
      <c r="E4" s="68" t="s">
        <v>299</v>
      </c>
      <c r="F4" s="68" t="s">
        <v>299</v>
      </c>
      <c r="G4" s="68" t="s">
        <v>296</v>
      </c>
      <c r="H4" s="68" t="s">
        <v>296</v>
      </c>
      <c r="I4" s="68" t="s">
        <v>298</v>
      </c>
      <c r="J4" s="68" t="s">
        <v>298</v>
      </c>
      <c r="K4" s="68" t="s">
        <v>297</v>
      </c>
      <c r="L4" s="68" t="s">
        <v>297</v>
      </c>
      <c r="M4" s="68" t="s">
        <v>302</v>
      </c>
      <c r="N4" s="68" t="s">
        <v>302</v>
      </c>
      <c r="O4" s="68" t="s">
        <v>302</v>
      </c>
      <c r="P4" s="68" t="s">
        <v>302</v>
      </c>
      <c r="Q4" s="68" t="s">
        <v>297</v>
      </c>
      <c r="R4" s="68" t="s">
        <v>298</v>
      </c>
      <c r="S4" s="68" t="s">
        <v>298</v>
      </c>
      <c r="T4" s="68" t="s">
        <v>297</v>
      </c>
      <c r="U4" s="28"/>
      <c r="V4" s="28"/>
    </row>
    <row r="5" spans="1:22" s="10" customFormat="1" ht="12.75">
      <c r="A5" s="33" t="s">
        <v>180</v>
      </c>
      <c r="B5" s="20"/>
      <c r="C5" s="11"/>
      <c r="D5" s="11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28"/>
      <c r="V5" s="28"/>
    </row>
    <row r="6" spans="1:22" s="10" customFormat="1" ht="12.75">
      <c r="A6" s="35" t="s">
        <v>188</v>
      </c>
      <c r="B6" s="20"/>
      <c r="C6" s="11"/>
      <c r="D6" s="11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28"/>
      <c r="V6" s="28"/>
    </row>
    <row r="7" spans="1:23" ht="33">
      <c r="A7" s="7" t="s">
        <v>0</v>
      </c>
      <c r="B7" s="8" t="s">
        <v>1</v>
      </c>
      <c r="C7" s="7" t="s">
        <v>2</v>
      </c>
      <c r="D7" s="12"/>
      <c r="E7" s="8" t="s">
        <v>148</v>
      </c>
      <c r="F7" s="8" t="s">
        <v>149</v>
      </c>
      <c r="G7" s="8" t="s">
        <v>150</v>
      </c>
      <c r="H7" s="8" t="s">
        <v>151</v>
      </c>
      <c r="I7" s="8" t="s">
        <v>152</v>
      </c>
      <c r="J7" s="8" t="s">
        <v>153</v>
      </c>
      <c r="K7" s="8" t="s">
        <v>154</v>
      </c>
      <c r="L7" s="8" t="s">
        <v>155</v>
      </c>
      <c r="M7" s="8" t="s">
        <v>156</v>
      </c>
      <c r="N7" s="8" t="s">
        <v>157</v>
      </c>
      <c r="O7" s="8" t="s">
        <v>158</v>
      </c>
      <c r="P7" s="8" t="s">
        <v>159</v>
      </c>
      <c r="Q7" s="8" t="s">
        <v>190</v>
      </c>
      <c r="R7" s="8" t="s">
        <v>191</v>
      </c>
      <c r="S7" s="8" t="s">
        <v>192</v>
      </c>
      <c r="T7" s="8" t="s">
        <v>193</v>
      </c>
      <c r="U7" s="34" t="s">
        <v>315</v>
      </c>
      <c r="V7" s="31" t="s">
        <v>165</v>
      </c>
      <c r="W7" s="2"/>
    </row>
    <row r="8" spans="1:23" ht="15">
      <c r="A8" s="56" t="s">
        <v>166</v>
      </c>
      <c r="B8" s="57">
        <v>5</v>
      </c>
      <c r="C8" s="58" t="s">
        <v>117</v>
      </c>
      <c r="D8" s="58" t="s">
        <v>118</v>
      </c>
      <c r="E8" s="44">
        <v>45</v>
      </c>
      <c r="F8" s="44">
        <v>45</v>
      </c>
      <c r="G8" s="44">
        <v>45</v>
      </c>
      <c r="H8" s="44">
        <v>42</v>
      </c>
      <c r="I8" s="44">
        <v>45</v>
      </c>
      <c r="J8" s="44">
        <v>45</v>
      </c>
      <c r="K8" s="44">
        <v>45</v>
      </c>
      <c r="L8" s="44">
        <v>0</v>
      </c>
      <c r="M8" s="44">
        <v>45</v>
      </c>
      <c r="N8" s="44">
        <v>45</v>
      </c>
      <c r="O8" s="44">
        <v>45</v>
      </c>
      <c r="P8" s="44">
        <v>45</v>
      </c>
      <c r="Q8" s="44">
        <v>45</v>
      </c>
      <c r="R8" s="44">
        <v>45</v>
      </c>
      <c r="S8" s="44">
        <v>45</v>
      </c>
      <c r="T8" s="44">
        <v>0</v>
      </c>
      <c r="U8" s="46">
        <f aca="true" t="shared" si="0" ref="U8:U34">SUM(LARGE(E8:T8,1),LARGE(E8:T8,2),LARGE(E8:T8,3),LARGE(E8:T8,4),LARGE(E8:T8,5),LARGE(E8:T8,6),LARGE(E8:T8,7),LARGE(E8:T8,8),LARGE(E8:T8,9),LARGE(E8:T8,10),LARGE(E8:T8,11),LARGE(E8:T8,12))</f>
        <v>540</v>
      </c>
      <c r="V8" s="47">
        <f aca="true" t="shared" si="1" ref="V8:V34">SUM(E8:T8)</f>
        <v>627</v>
      </c>
      <c r="W8" s="3"/>
    </row>
    <row r="9" spans="1:23" s="3" customFormat="1" ht="15">
      <c r="A9" s="56" t="s">
        <v>167</v>
      </c>
      <c r="B9" s="56">
        <v>8</v>
      </c>
      <c r="C9" s="58" t="s">
        <v>73</v>
      </c>
      <c r="D9" s="58" t="s">
        <v>106</v>
      </c>
      <c r="E9" s="44">
        <v>42</v>
      </c>
      <c r="F9" s="44">
        <v>42</v>
      </c>
      <c r="G9" s="44">
        <v>42</v>
      </c>
      <c r="H9" s="44">
        <v>45</v>
      </c>
      <c r="I9" s="44">
        <v>42</v>
      </c>
      <c r="J9" s="59">
        <v>42</v>
      </c>
      <c r="K9" s="59">
        <v>42</v>
      </c>
      <c r="L9" s="44">
        <v>45</v>
      </c>
      <c r="M9" s="44">
        <v>42</v>
      </c>
      <c r="N9" s="44">
        <v>42</v>
      </c>
      <c r="O9" s="44">
        <v>42</v>
      </c>
      <c r="P9" s="44">
        <v>42</v>
      </c>
      <c r="Q9" s="44">
        <v>42</v>
      </c>
      <c r="R9" s="44">
        <v>42</v>
      </c>
      <c r="S9" s="44">
        <v>42</v>
      </c>
      <c r="T9" s="44">
        <v>45</v>
      </c>
      <c r="U9" s="46">
        <f t="shared" si="0"/>
        <v>513</v>
      </c>
      <c r="V9" s="47">
        <f t="shared" si="1"/>
        <v>681</v>
      </c>
      <c r="W9" s="25"/>
    </row>
    <row r="10" spans="1:23" s="3" customFormat="1" ht="15">
      <c r="A10" s="56" t="s">
        <v>168</v>
      </c>
      <c r="B10" s="56">
        <v>72</v>
      </c>
      <c r="C10" s="58" t="s">
        <v>317</v>
      </c>
      <c r="D10" s="58" t="s">
        <v>84</v>
      </c>
      <c r="E10" s="44">
        <v>40</v>
      </c>
      <c r="F10" s="44">
        <v>40</v>
      </c>
      <c r="G10" s="44">
        <v>38</v>
      </c>
      <c r="H10" s="44">
        <v>38</v>
      </c>
      <c r="I10" s="44">
        <v>38</v>
      </c>
      <c r="J10" s="44">
        <v>28</v>
      </c>
      <c r="K10" s="44">
        <v>38</v>
      </c>
      <c r="L10" s="44">
        <v>40</v>
      </c>
      <c r="M10" s="44">
        <v>35</v>
      </c>
      <c r="N10" s="44">
        <v>36</v>
      </c>
      <c r="O10" s="44">
        <v>35</v>
      </c>
      <c r="P10" s="44">
        <v>35</v>
      </c>
      <c r="Q10" s="44">
        <v>40</v>
      </c>
      <c r="R10" s="44">
        <v>38</v>
      </c>
      <c r="S10" s="44">
        <v>40</v>
      </c>
      <c r="T10" s="44">
        <v>40</v>
      </c>
      <c r="U10" s="46">
        <f t="shared" si="0"/>
        <v>466</v>
      </c>
      <c r="V10" s="47">
        <f t="shared" si="1"/>
        <v>599</v>
      </c>
      <c r="W10" s="4"/>
    </row>
    <row r="11" spans="1:22" s="3" customFormat="1" ht="15">
      <c r="A11" s="56" t="s">
        <v>169</v>
      </c>
      <c r="B11" s="56">
        <v>55</v>
      </c>
      <c r="C11" s="58" t="s">
        <v>138</v>
      </c>
      <c r="D11" s="45" t="s">
        <v>26</v>
      </c>
      <c r="E11" s="44">
        <v>36</v>
      </c>
      <c r="F11" s="44">
        <v>38</v>
      </c>
      <c r="G11" s="44">
        <v>35</v>
      </c>
      <c r="H11" s="44">
        <v>36</v>
      </c>
      <c r="I11" s="44">
        <v>36</v>
      </c>
      <c r="J11" s="60">
        <v>36</v>
      </c>
      <c r="K11" s="44">
        <v>33</v>
      </c>
      <c r="L11" s="44">
        <v>36</v>
      </c>
      <c r="M11" s="44">
        <v>36</v>
      </c>
      <c r="N11" s="44">
        <v>0</v>
      </c>
      <c r="O11" s="44">
        <v>36</v>
      </c>
      <c r="P11" s="44">
        <v>34</v>
      </c>
      <c r="Q11" s="44">
        <v>38</v>
      </c>
      <c r="R11" s="44">
        <v>0</v>
      </c>
      <c r="S11" s="44">
        <v>0</v>
      </c>
      <c r="T11" s="44">
        <v>42</v>
      </c>
      <c r="U11" s="46">
        <f t="shared" si="0"/>
        <v>439</v>
      </c>
      <c r="V11" s="47">
        <f t="shared" si="1"/>
        <v>472</v>
      </c>
    </row>
    <row r="12" spans="1:23" s="3" customFormat="1" ht="15">
      <c r="A12" s="67" t="s">
        <v>332</v>
      </c>
      <c r="B12" s="56">
        <v>108</v>
      </c>
      <c r="C12" s="58" t="s">
        <v>281</v>
      </c>
      <c r="D12" s="58" t="s">
        <v>139</v>
      </c>
      <c r="E12" s="44">
        <v>0</v>
      </c>
      <c r="F12" s="44">
        <v>0</v>
      </c>
      <c r="G12" s="44">
        <v>34</v>
      </c>
      <c r="H12" s="44">
        <v>35</v>
      </c>
      <c r="I12" s="44">
        <v>34</v>
      </c>
      <c r="J12" s="60">
        <v>35</v>
      </c>
      <c r="K12" s="44">
        <v>34</v>
      </c>
      <c r="L12" s="44">
        <v>35</v>
      </c>
      <c r="M12" s="44">
        <v>34</v>
      </c>
      <c r="N12" s="59">
        <v>38</v>
      </c>
      <c r="O12" s="59">
        <v>35</v>
      </c>
      <c r="P12" s="59">
        <v>30</v>
      </c>
      <c r="Q12" s="59">
        <v>0</v>
      </c>
      <c r="R12" s="59">
        <v>0</v>
      </c>
      <c r="S12" s="44">
        <v>38</v>
      </c>
      <c r="T12" s="44">
        <v>35</v>
      </c>
      <c r="U12" s="46">
        <f t="shared" si="0"/>
        <v>417</v>
      </c>
      <c r="V12" s="47">
        <f t="shared" si="1"/>
        <v>417</v>
      </c>
      <c r="W12" s="25"/>
    </row>
    <row r="13" spans="1:23" s="3" customFormat="1" ht="15">
      <c r="A13" s="67" t="s">
        <v>332</v>
      </c>
      <c r="B13" s="56">
        <v>17</v>
      </c>
      <c r="C13" s="58" t="s">
        <v>263</v>
      </c>
      <c r="D13" s="58" t="s">
        <v>261</v>
      </c>
      <c r="E13" s="44">
        <v>0</v>
      </c>
      <c r="F13" s="44">
        <v>35</v>
      </c>
      <c r="G13" s="44">
        <v>36</v>
      </c>
      <c r="H13" s="44">
        <v>34</v>
      </c>
      <c r="I13" s="44">
        <v>31</v>
      </c>
      <c r="J13" s="44">
        <v>32</v>
      </c>
      <c r="K13" s="44">
        <v>0</v>
      </c>
      <c r="L13" s="44">
        <v>0</v>
      </c>
      <c r="M13" s="44">
        <v>33</v>
      </c>
      <c r="N13" s="44">
        <v>34</v>
      </c>
      <c r="O13" s="44">
        <v>33</v>
      </c>
      <c r="P13" s="44">
        <v>32</v>
      </c>
      <c r="Q13" s="44">
        <v>36</v>
      </c>
      <c r="R13" s="44">
        <v>40</v>
      </c>
      <c r="S13" s="44">
        <v>36</v>
      </c>
      <c r="T13" s="44">
        <v>36</v>
      </c>
      <c r="U13" s="46">
        <f t="shared" si="0"/>
        <v>417</v>
      </c>
      <c r="V13" s="47">
        <f t="shared" si="1"/>
        <v>448</v>
      </c>
      <c r="W13" s="4"/>
    </row>
    <row r="14" spans="1:22" s="3" customFormat="1" ht="15">
      <c r="A14" s="56" t="s">
        <v>172</v>
      </c>
      <c r="B14" s="56" t="s">
        <v>265</v>
      </c>
      <c r="C14" s="58" t="s">
        <v>163</v>
      </c>
      <c r="D14" s="58" t="s">
        <v>266</v>
      </c>
      <c r="E14" s="44">
        <v>32</v>
      </c>
      <c r="F14" s="44">
        <v>32</v>
      </c>
      <c r="G14" s="44">
        <v>31</v>
      </c>
      <c r="H14" s="44">
        <v>0</v>
      </c>
      <c r="I14" s="44">
        <v>32</v>
      </c>
      <c r="J14" s="44">
        <v>31</v>
      </c>
      <c r="K14" s="44">
        <v>32</v>
      </c>
      <c r="L14" s="44">
        <v>33</v>
      </c>
      <c r="M14" s="44">
        <v>32</v>
      </c>
      <c r="N14" s="44">
        <v>33</v>
      </c>
      <c r="O14" s="44">
        <v>30</v>
      </c>
      <c r="P14" s="44">
        <v>31</v>
      </c>
      <c r="Q14" s="44">
        <v>35</v>
      </c>
      <c r="R14" s="44">
        <v>36</v>
      </c>
      <c r="S14" s="44">
        <v>35</v>
      </c>
      <c r="T14" s="44">
        <v>38</v>
      </c>
      <c r="U14" s="46">
        <f t="shared" si="0"/>
        <v>401</v>
      </c>
      <c r="V14" s="47">
        <f t="shared" si="1"/>
        <v>493</v>
      </c>
    </row>
    <row r="15" spans="1:23" s="3" customFormat="1" ht="15">
      <c r="A15" s="56" t="s">
        <v>173</v>
      </c>
      <c r="B15" s="56">
        <v>116</v>
      </c>
      <c r="C15" s="58" t="s">
        <v>140</v>
      </c>
      <c r="D15" s="58" t="s">
        <v>110</v>
      </c>
      <c r="E15" s="44">
        <v>33</v>
      </c>
      <c r="F15" s="44">
        <v>33</v>
      </c>
      <c r="G15" s="44">
        <v>0</v>
      </c>
      <c r="H15" s="44">
        <v>0</v>
      </c>
      <c r="I15" s="44">
        <v>30</v>
      </c>
      <c r="J15" s="66">
        <v>0</v>
      </c>
      <c r="K15" s="44">
        <v>36</v>
      </c>
      <c r="L15" s="44">
        <v>32</v>
      </c>
      <c r="M15" s="44">
        <v>30</v>
      </c>
      <c r="N15" s="44">
        <v>32</v>
      </c>
      <c r="O15" s="44">
        <v>33</v>
      </c>
      <c r="P15" s="44">
        <v>33</v>
      </c>
      <c r="Q15" s="44">
        <v>34</v>
      </c>
      <c r="R15" s="44">
        <v>31</v>
      </c>
      <c r="S15" s="44">
        <v>30</v>
      </c>
      <c r="T15" s="44">
        <v>33</v>
      </c>
      <c r="U15" s="46">
        <f t="shared" si="0"/>
        <v>390</v>
      </c>
      <c r="V15" s="47">
        <f t="shared" si="1"/>
        <v>420</v>
      </c>
      <c r="W15" s="25"/>
    </row>
    <row r="16" spans="1:23" s="3" customFormat="1" ht="15">
      <c r="A16" s="56" t="s">
        <v>174</v>
      </c>
      <c r="B16" s="56">
        <v>99</v>
      </c>
      <c r="C16" s="58" t="s">
        <v>144</v>
      </c>
      <c r="D16" s="58" t="s">
        <v>46</v>
      </c>
      <c r="E16" s="44">
        <v>31</v>
      </c>
      <c r="F16" s="44">
        <v>31</v>
      </c>
      <c r="G16" s="44">
        <v>30</v>
      </c>
      <c r="H16" s="44">
        <v>32</v>
      </c>
      <c r="I16" s="44">
        <v>28</v>
      </c>
      <c r="J16" s="44">
        <v>29</v>
      </c>
      <c r="K16" s="44">
        <v>0</v>
      </c>
      <c r="L16" s="44">
        <v>0</v>
      </c>
      <c r="M16" s="44">
        <v>27</v>
      </c>
      <c r="N16" s="44">
        <v>31</v>
      </c>
      <c r="O16" s="44">
        <v>27</v>
      </c>
      <c r="P16" s="44">
        <v>29</v>
      </c>
      <c r="Q16" s="44">
        <v>0</v>
      </c>
      <c r="R16" s="44">
        <v>35</v>
      </c>
      <c r="S16" s="44">
        <v>32</v>
      </c>
      <c r="T16" s="44">
        <v>29</v>
      </c>
      <c r="U16" s="46">
        <f t="shared" si="0"/>
        <v>364</v>
      </c>
      <c r="V16" s="47">
        <f t="shared" si="1"/>
        <v>391</v>
      </c>
      <c r="W16" s="4"/>
    </row>
    <row r="17" spans="1:23" ht="15">
      <c r="A17" s="51" t="s">
        <v>324</v>
      </c>
      <c r="B17" s="61">
        <v>107</v>
      </c>
      <c r="C17" s="54" t="s">
        <v>40</v>
      </c>
      <c r="D17" s="54" t="s">
        <v>111</v>
      </c>
      <c r="E17" s="39">
        <v>0</v>
      </c>
      <c r="F17" s="39">
        <v>0</v>
      </c>
      <c r="G17" s="39">
        <v>40</v>
      </c>
      <c r="H17" s="39">
        <v>40</v>
      </c>
      <c r="I17" s="39">
        <v>36</v>
      </c>
      <c r="J17" s="39">
        <v>40</v>
      </c>
      <c r="K17" s="39">
        <v>0</v>
      </c>
      <c r="L17" s="39">
        <v>42</v>
      </c>
      <c r="M17" s="39">
        <v>40</v>
      </c>
      <c r="N17" s="39">
        <v>40</v>
      </c>
      <c r="O17" s="39">
        <v>40</v>
      </c>
      <c r="P17" s="39">
        <v>40</v>
      </c>
      <c r="Q17" s="39">
        <v>0</v>
      </c>
      <c r="R17" s="39">
        <v>0</v>
      </c>
      <c r="S17" s="39">
        <v>0</v>
      </c>
      <c r="T17" s="39">
        <v>0</v>
      </c>
      <c r="U17" s="41">
        <f t="shared" si="0"/>
        <v>358</v>
      </c>
      <c r="V17" s="42">
        <f t="shared" si="1"/>
        <v>358</v>
      </c>
      <c r="W17" s="3"/>
    </row>
    <row r="18" spans="1:23" ht="15">
      <c r="A18" s="56" t="s">
        <v>175</v>
      </c>
      <c r="B18" s="56">
        <v>52</v>
      </c>
      <c r="C18" s="58" t="s">
        <v>164</v>
      </c>
      <c r="D18" s="45" t="s">
        <v>130</v>
      </c>
      <c r="E18" s="44">
        <v>30</v>
      </c>
      <c r="F18" s="44">
        <v>30</v>
      </c>
      <c r="G18" s="44">
        <v>28</v>
      </c>
      <c r="H18" s="44">
        <v>28</v>
      </c>
      <c r="I18" s="44">
        <v>27</v>
      </c>
      <c r="J18" s="44">
        <v>24</v>
      </c>
      <c r="K18" s="44">
        <v>29</v>
      </c>
      <c r="L18" s="44">
        <v>29</v>
      </c>
      <c r="M18" s="44">
        <v>26</v>
      </c>
      <c r="N18" s="44">
        <v>30</v>
      </c>
      <c r="O18" s="44">
        <v>25</v>
      </c>
      <c r="P18" s="44">
        <v>26</v>
      </c>
      <c r="Q18" s="44">
        <v>33</v>
      </c>
      <c r="R18" s="44">
        <v>34</v>
      </c>
      <c r="S18" s="44">
        <v>31</v>
      </c>
      <c r="T18" s="44">
        <v>28</v>
      </c>
      <c r="U18" s="46">
        <f t="shared" si="0"/>
        <v>357</v>
      </c>
      <c r="V18" s="47">
        <f t="shared" si="1"/>
        <v>458</v>
      </c>
      <c r="W18" s="4"/>
    </row>
    <row r="19" spans="1:23" ht="15">
      <c r="A19" s="51" t="s">
        <v>324</v>
      </c>
      <c r="B19" s="51">
        <v>119</v>
      </c>
      <c r="C19" s="54" t="s">
        <v>142</v>
      </c>
      <c r="D19" s="54" t="s">
        <v>4</v>
      </c>
      <c r="E19" s="39">
        <v>0</v>
      </c>
      <c r="F19" s="39">
        <v>0</v>
      </c>
      <c r="G19" s="39">
        <v>0</v>
      </c>
      <c r="H19" s="39">
        <v>31</v>
      </c>
      <c r="I19" s="39">
        <v>40</v>
      </c>
      <c r="J19" s="39">
        <v>38</v>
      </c>
      <c r="K19" s="39">
        <v>40</v>
      </c>
      <c r="L19" s="39">
        <v>34</v>
      </c>
      <c r="M19" s="39">
        <v>38</v>
      </c>
      <c r="N19" s="39">
        <v>29</v>
      </c>
      <c r="O19" s="39">
        <v>38</v>
      </c>
      <c r="P19" s="39">
        <v>38</v>
      </c>
      <c r="Q19" s="39">
        <v>0</v>
      </c>
      <c r="R19" s="39">
        <v>0</v>
      </c>
      <c r="S19" s="39">
        <v>0</v>
      </c>
      <c r="T19" s="39">
        <v>0</v>
      </c>
      <c r="U19" s="41">
        <f t="shared" si="0"/>
        <v>326</v>
      </c>
      <c r="V19" s="42">
        <f t="shared" si="1"/>
        <v>326</v>
      </c>
      <c r="W19" s="25"/>
    </row>
    <row r="20" spans="1:23" ht="15">
      <c r="A20" s="56" t="s">
        <v>176</v>
      </c>
      <c r="B20" s="56">
        <v>28</v>
      </c>
      <c r="C20" s="58" t="s">
        <v>163</v>
      </c>
      <c r="D20" s="58" t="s">
        <v>162</v>
      </c>
      <c r="E20" s="44">
        <v>28</v>
      </c>
      <c r="F20" s="44">
        <v>26</v>
      </c>
      <c r="G20" s="44">
        <v>26</v>
      </c>
      <c r="H20" s="44">
        <v>27</v>
      </c>
      <c r="I20" s="44">
        <v>0</v>
      </c>
      <c r="J20" s="44">
        <v>21</v>
      </c>
      <c r="K20" s="44">
        <v>27</v>
      </c>
      <c r="L20" s="44">
        <v>27</v>
      </c>
      <c r="M20" s="44">
        <v>0</v>
      </c>
      <c r="N20" s="44">
        <v>0</v>
      </c>
      <c r="O20" s="44">
        <v>20</v>
      </c>
      <c r="P20" s="44">
        <v>25</v>
      </c>
      <c r="Q20" s="44">
        <v>27</v>
      </c>
      <c r="R20" s="44">
        <v>0</v>
      </c>
      <c r="S20" s="44">
        <v>29</v>
      </c>
      <c r="T20" s="44">
        <v>25</v>
      </c>
      <c r="U20" s="46">
        <f t="shared" si="0"/>
        <v>308</v>
      </c>
      <c r="V20" s="47">
        <f t="shared" si="1"/>
        <v>308</v>
      </c>
      <c r="W20" s="5"/>
    </row>
    <row r="21" spans="1:23" ht="15">
      <c r="A21" s="51" t="s">
        <v>324</v>
      </c>
      <c r="B21" s="51">
        <v>14</v>
      </c>
      <c r="C21" s="54" t="s">
        <v>262</v>
      </c>
      <c r="D21" s="54" t="s">
        <v>16</v>
      </c>
      <c r="E21" s="39">
        <v>35</v>
      </c>
      <c r="F21" s="39">
        <v>36</v>
      </c>
      <c r="G21" s="39">
        <v>33</v>
      </c>
      <c r="H21" s="39">
        <v>33</v>
      </c>
      <c r="I21" s="39">
        <v>0</v>
      </c>
      <c r="J21" s="39">
        <v>33</v>
      </c>
      <c r="K21" s="39">
        <v>35</v>
      </c>
      <c r="L21" s="39">
        <v>0</v>
      </c>
      <c r="M21" s="39">
        <v>0</v>
      </c>
      <c r="N21" s="39">
        <v>35</v>
      </c>
      <c r="O21" s="39">
        <v>31</v>
      </c>
      <c r="P21" s="39">
        <v>28</v>
      </c>
      <c r="Q21" s="39">
        <v>0</v>
      </c>
      <c r="R21" s="39">
        <v>0</v>
      </c>
      <c r="S21" s="39">
        <v>0</v>
      </c>
      <c r="T21" s="39">
        <v>0</v>
      </c>
      <c r="U21" s="41">
        <f t="shared" si="0"/>
        <v>299</v>
      </c>
      <c r="V21" s="42">
        <f t="shared" si="1"/>
        <v>299</v>
      </c>
      <c r="W21" s="5"/>
    </row>
    <row r="22" spans="1:23" ht="15">
      <c r="A22" s="56" t="s">
        <v>177</v>
      </c>
      <c r="B22" s="56">
        <v>1</v>
      </c>
      <c r="C22" s="58" t="s">
        <v>267</v>
      </c>
      <c r="D22" s="58" t="s">
        <v>268</v>
      </c>
      <c r="E22" s="44">
        <v>25</v>
      </c>
      <c r="F22" s="44">
        <v>27</v>
      </c>
      <c r="G22" s="44">
        <v>24</v>
      </c>
      <c r="H22" s="52">
        <v>0</v>
      </c>
      <c r="I22" s="44">
        <v>0</v>
      </c>
      <c r="J22" s="44">
        <v>0</v>
      </c>
      <c r="K22" s="44">
        <v>26</v>
      </c>
      <c r="L22" s="44">
        <v>26</v>
      </c>
      <c r="M22" s="44">
        <v>23</v>
      </c>
      <c r="N22" s="52">
        <v>0</v>
      </c>
      <c r="O22" s="44">
        <v>21</v>
      </c>
      <c r="P22" s="44">
        <v>24</v>
      </c>
      <c r="Q22" s="44">
        <v>29</v>
      </c>
      <c r="R22" s="44">
        <v>32</v>
      </c>
      <c r="S22" s="44">
        <v>0</v>
      </c>
      <c r="T22" s="44">
        <v>26</v>
      </c>
      <c r="U22" s="46">
        <f t="shared" si="0"/>
        <v>283</v>
      </c>
      <c r="V22" s="47">
        <f t="shared" si="1"/>
        <v>283</v>
      </c>
      <c r="W22" s="5"/>
    </row>
    <row r="23" spans="1:23" ht="15">
      <c r="A23" s="56" t="s">
        <v>178</v>
      </c>
      <c r="B23" s="56">
        <v>21</v>
      </c>
      <c r="C23" s="58" t="s">
        <v>47</v>
      </c>
      <c r="D23" s="58" t="s">
        <v>8</v>
      </c>
      <c r="E23" s="52">
        <v>0</v>
      </c>
      <c r="F23" s="52">
        <v>0</v>
      </c>
      <c r="G23" s="52">
        <v>0</v>
      </c>
      <c r="H23" s="52">
        <v>0</v>
      </c>
      <c r="I23" s="44">
        <v>29</v>
      </c>
      <c r="J23" s="44">
        <v>30</v>
      </c>
      <c r="K23" s="44">
        <v>31</v>
      </c>
      <c r="L23" s="44">
        <v>31</v>
      </c>
      <c r="M23" s="44">
        <v>28</v>
      </c>
      <c r="N23" s="52">
        <v>0</v>
      </c>
      <c r="O23" s="44">
        <v>26</v>
      </c>
      <c r="P23" s="44">
        <v>0</v>
      </c>
      <c r="Q23" s="44">
        <v>32</v>
      </c>
      <c r="R23" s="44">
        <v>33</v>
      </c>
      <c r="S23" s="44">
        <v>0</v>
      </c>
      <c r="T23" s="44">
        <v>31</v>
      </c>
      <c r="U23" s="46">
        <f t="shared" si="0"/>
        <v>271</v>
      </c>
      <c r="V23" s="47">
        <f t="shared" si="1"/>
        <v>271</v>
      </c>
      <c r="W23" s="5"/>
    </row>
    <row r="24" spans="1:23" ht="15">
      <c r="A24" s="56" t="s">
        <v>181</v>
      </c>
      <c r="B24" s="56">
        <v>35</v>
      </c>
      <c r="C24" s="58" t="s">
        <v>107</v>
      </c>
      <c r="D24" s="58" t="s">
        <v>145</v>
      </c>
      <c r="E24" s="44">
        <v>26</v>
      </c>
      <c r="F24" s="44">
        <v>28</v>
      </c>
      <c r="G24" s="44">
        <v>27</v>
      </c>
      <c r="H24" s="44">
        <v>26</v>
      </c>
      <c r="I24" s="44">
        <v>24</v>
      </c>
      <c r="J24" s="44">
        <v>23</v>
      </c>
      <c r="K24" s="52">
        <v>0</v>
      </c>
      <c r="L24" s="52">
        <v>0</v>
      </c>
      <c r="M24" s="44">
        <v>24</v>
      </c>
      <c r="N24" s="44">
        <v>0</v>
      </c>
      <c r="O24" s="44">
        <v>20</v>
      </c>
      <c r="P24" s="44">
        <v>23</v>
      </c>
      <c r="Q24" s="44">
        <v>26</v>
      </c>
      <c r="R24" s="44">
        <v>0</v>
      </c>
      <c r="S24" s="44">
        <v>0</v>
      </c>
      <c r="T24" s="44">
        <v>0</v>
      </c>
      <c r="U24" s="46">
        <f t="shared" si="0"/>
        <v>247</v>
      </c>
      <c r="V24" s="47">
        <f t="shared" si="1"/>
        <v>247</v>
      </c>
      <c r="W24" s="5"/>
    </row>
    <row r="25" spans="1:23" ht="15">
      <c r="A25" s="51" t="s">
        <v>324</v>
      </c>
      <c r="B25" s="51">
        <v>176</v>
      </c>
      <c r="C25" s="54" t="s">
        <v>138</v>
      </c>
      <c r="D25" s="54" t="s">
        <v>215</v>
      </c>
      <c r="E25" s="39">
        <v>0</v>
      </c>
      <c r="F25" s="39">
        <v>29</v>
      </c>
      <c r="G25" s="39">
        <v>0</v>
      </c>
      <c r="H25" s="39">
        <v>0</v>
      </c>
      <c r="I25" s="39">
        <v>26</v>
      </c>
      <c r="J25" s="39">
        <v>25</v>
      </c>
      <c r="K25" s="39">
        <v>30</v>
      </c>
      <c r="L25" s="39">
        <v>28</v>
      </c>
      <c r="M25" s="39">
        <v>25</v>
      </c>
      <c r="N25" s="39">
        <v>0</v>
      </c>
      <c r="O25" s="39">
        <v>23</v>
      </c>
      <c r="P25" s="39">
        <v>27</v>
      </c>
      <c r="Q25" s="39">
        <v>30</v>
      </c>
      <c r="R25" s="39">
        <v>0</v>
      </c>
      <c r="S25" s="39">
        <v>0</v>
      </c>
      <c r="T25" s="39">
        <v>0</v>
      </c>
      <c r="U25" s="41">
        <f t="shared" si="0"/>
        <v>243</v>
      </c>
      <c r="V25" s="42">
        <f t="shared" si="1"/>
        <v>243</v>
      </c>
      <c r="W25" s="5"/>
    </row>
    <row r="26" spans="1:23" ht="15">
      <c r="A26" s="51" t="s">
        <v>324</v>
      </c>
      <c r="B26" s="51">
        <v>411</v>
      </c>
      <c r="C26" s="54" t="s">
        <v>144</v>
      </c>
      <c r="D26" s="40" t="s">
        <v>209</v>
      </c>
      <c r="E26" s="39">
        <v>34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25</v>
      </c>
      <c r="L26" s="39">
        <v>0</v>
      </c>
      <c r="M26" s="55">
        <v>31</v>
      </c>
      <c r="N26" s="39">
        <v>0</v>
      </c>
      <c r="O26" s="39">
        <v>29</v>
      </c>
      <c r="P26" s="39">
        <v>0</v>
      </c>
      <c r="Q26" s="39">
        <v>28</v>
      </c>
      <c r="R26" s="39">
        <v>0</v>
      </c>
      <c r="S26" s="39">
        <v>34</v>
      </c>
      <c r="T26" s="39">
        <v>35</v>
      </c>
      <c r="U26" s="41">
        <f t="shared" si="0"/>
        <v>216</v>
      </c>
      <c r="V26" s="42">
        <f t="shared" si="1"/>
        <v>216</v>
      </c>
      <c r="W26" s="5"/>
    </row>
    <row r="27" spans="1:23" ht="15">
      <c r="A27" s="51" t="s">
        <v>324</v>
      </c>
      <c r="B27" s="51">
        <v>61</v>
      </c>
      <c r="C27" s="54" t="s">
        <v>163</v>
      </c>
      <c r="D27" s="54" t="s">
        <v>5</v>
      </c>
      <c r="E27" s="39">
        <v>0</v>
      </c>
      <c r="F27" s="39">
        <v>0</v>
      </c>
      <c r="G27" s="39">
        <v>30</v>
      </c>
      <c r="H27" s="39">
        <v>29</v>
      </c>
      <c r="I27" s="39">
        <v>25</v>
      </c>
      <c r="J27" s="39">
        <v>26</v>
      </c>
      <c r="K27" s="39">
        <v>29</v>
      </c>
      <c r="L27" s="39">
        <v>30</v>
      </c>
      <c r="M27" s="39">
        <v>0</v>
      </c>
      <c r="N27" s="39">
        <v>0</v>
      </c>
      <c r="O27" s="39">
        <v>0</v>
      </c>
      <c r="P27" s="39">
        <v>0</v>
      </c>
      <c r="Q27" s="39">
        <v>31</v>
      </c>
      <c r="R27" s="39">
        <v>0</v>
      </c>
      <c r="S27" s="39">
        <v>0</v>
      </c>
      <c r="T27" s="39">
        <v>0</v>
      </c>
      <c r="U27" s="41">
        <f t="shared" si="0"/>
        <v>200</v>
      </c>
      <c r="V27" s="42">
        <f t="shared" si="1"/>
        <v>200</v>
      </c>
      <c r="W27" s="5"/>
    </row>
    <row r="28" spans="1:23" ht="15">
      <c r="A28" s="56" t="s">
        <v>182</v>
      </c>
      <c r="B28" s="56">
        <v>109</v>
      </c>
      <c r="C28" s="58" t="s">
        <v>142</v>
      </c>
      <c r="D28" s="58" t="s">
        <v>143</v>
      </c>
      <c r="E28" s="44">
        <v>0</v>
      </c>
      <c r="F28" s="44">
        <v>0</v>
      </c>
      <c r="G28" s="44">
        <v>32</v>
      </c>
      <c r="H28" s="44">
        <v>25</v>
      </c>
      <c r="I28" s="44">
        <v>33</v>
      </c>
      <c r="J28" s="44">
        <v>35</v>
      </c>
      <c r="K28" s="52">
        <v>0</v>
      </c>
      <c r="L28" s="52">
        <v>0</v>
      </c>
      <c r="M28" s="52">
        <v>0</v>
      </c>
      <c r="N28" s="52">
        <v>0</v>
      </c>
      <c r="O28" s="52">
        <v>0</v>
      </c>
      <c r="P28" s="52">
        <v>0</v>
      </c>
      <c r="Q28" s="52">
        <v>0</v>
      </c>
      <c r="R28" s="52">
        <v>0</v>
      </c>
      <c r="S28" s="44">
        <v>33</v>
      </c>
      <c r="T28" s="44">
        <v>33</v>
      </c>
      <c r="U28" s="46">
        <f t="shared" si="0"/>
        <v>191</v>
      </c>
      <c r="V28" s="47">
        <f t="shared" si="1"/>
        <v>191</v>
      </c>
      <c r="W28" s="5"/>
    </row>
    <row r="29" spans="1:23" ht="15">
      <c r="A29" s="51" t="s">
        <v>324</v>
      </c>
      <c r="B29" s="51">
        <v>81</v>
      </c>
      <c r="C29" s="62" t="s">
        <v>163</v>
      </c>
      <c r="D29" s="62" t="s">
        <v>264</v>
      </c>
      <c r="E29" s="39">
        <v>0</v>
      </c>
      <c r="F29" s="39">
        <v>34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38</v>
      </c>
      <c r="M29" s="39">
        <v>0</v>
      </c>
      <c r="N29" s="39">
        <v>0</v>
      </c>
      <c r="O29" s="39">
        <v>0</v>
      </c>
      <c r="P29" s="39">
        <v>36</v>
      </c>
      <c r="Q29" s="39">
        <v>0</v>
      </c>
      <c r="R29" s="39">
        <v>0</v>
      </c>
      <c r="S29" s="39">
        <v>0</v>
      </c>
      <c r="T29" s="39">
        <v>0</v>
      </c>
      <c r="U29" s="41">
        <f t="shared" si="0"/>
        <v>108</v>
      </c>
      <c r="V29" s="42">
        <f t="shared" si="1"/>
        <v>108</v>
      </c>
      <c r="W29" s="5"/>
    </row>
    <row r="30" spans="1:23" ht="15">
      <c r="A30" s="51" t="s">
        <v>324</v>
      </c>
      <c r="B30" s="51">
        <v>38</v>
      </c>
      <c r="C30" s="54" t="s">
        <v>142</v>
      </c>
      <c r="D30" s="54" t="s">
        <v>52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22</v>
      </c>
      <c r="K30" s="39">
        <v>0</v>
      </c>
      <c r="L30" s="39">
        <v>0</v>
      </c>
      <c r="M30" s="39">
        <v>29</v>
      </c>
      <c r="N30" s="39">
        <v>0</v>
      </c>
      <c r="O30" s="39">
        <v>24</v>
      </c>
      <c r="P30" s="39">
        <v>0</v>
      </c>
      <c r="Q30" s="39">
        <v>0</v>
      </c>
      <c r="R30" s="39">
        <v>0</v>
      </c>
      <c r="S30" s="39">
        <v>0</v>
      </c>
      <c r="T30" s="39">
        <v>30</v>
      </c>
      <c r="U30" s="41">
        <f t="shared" si="0"/>
        <v>105</v>
      </c>
      <c r="V30" s="42">
        <f t="shared" si="1"/>
        <v>105</v>
      </c>
      <c r="W30" s="5"/>
    </row>
    <row r="31" spans="1:23" ht="15">
      <c r="A31" s="51" t="s">
        <v>324</v>
      </c>
      <c r="B31" s="51">
        <v>2</v>
      </c>
      <c r="C31" s="54" t="s">
        <v>287</v>
      </c>
      <c r="D31" s="54" t="s">
        <v>86</v>
      </c>
      <c r="E31" s="39">
        <v>0</v>
      </c>
      <c r="F31" s="39">
        <v>0</v>
      </c>
      <c r="G31" s="39">
        <v>0</v>
      </c>
      <c r="H31" s="39">
        <v>31</v>
      </c>
      <c r="I31" s="39">
        <v>0</v>
      </c>
      <c r="J31" s="39">
        <v>27</v>
      </c>
      <c r="K31" s="39">
        <v>0</v>
      </c>
      <c r="L31" s="39">
        <v>0</v>
      </c>
      <c r="M31" s="39">
        <v>0</v>
      </c>
      <c r="N31" s="39">
        <v>0</v>
      </c>
      <c r="O31" s="39">
        <v>22</v>
      </c>
      <c r="P31" s="39">
        <v>0</v>
      </c>
      <c r="Q31" s="39">
        <v>0</v>
      </c>
      <c r="R31" s="39">
        <v>0</v>
      </c>
      <c r="S31" s="39">
        <v>0</v>
      </c>
      <c r="T31" s="39">
        <v>0</v>
      </c>
      <c r="U31" s="41">
        <f t="shared" si="0"/>
        <v>80</v>
      </c>
      <c r="V31" s="42">
        <f t="shared" si="1"/>
        <v>80</v>
      </c>
      <c r="W31" s="5"/>
    </row>
    <row r="32" spans="1:23" ht="15">
      <c r="A32" s="51" t="s">
        <v>324</v>
      </c>
      <c r="B32" s="51">
        <v>190</v>
      </c>
      <c r="C32" s="54" t="s">
        <v>313</v>
      </c>
      <c r="D32" s="54" t="s">
        <v>24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21</v>
      </c>
      <c r="N32" s="39">
        <v>0</v>
      </c>
      <c r="O32" s="39">
        <v>28</v>
      </c>
      <c r="P32" s="39">
        <v>0</v>
      </c>
      <c r="Q32" s="39">
        <v>25</v>
      </c>
      <c r="R32" s="39">
        <v>0</v>
      </c>
      <c r="S32" s="39">
        <v>0</v>
      </c>
      <c r="T32" s="39">
        <v>0</v>
      </c>
      <c r="U32" s="41">
        <f t="shared" si="0"/>
        <v>74</v>
      </c>
      <c r="V32" s="42">
        <f t="shared" si="1"/>
        <v>74</v>
      </c>
      <c r="W32" s="5"/>
    </row>
    <row r="33" spans="1:22" ht="15">
      <c r="A33" s="51" t="s">
        <v>324</v>
      </c>
      <c r="B33" s="51">
        <v>310</v>
      </c>
      <c r="C33" s="54" t="s">
        <v>47</v>
      </c>
      <c r="D33" s="54" t="s">
        <v>60</v>
      </c>
      <c r="E33" s="39">
        <v>0</v>
      </c>
      <c r="F33" s="39">
        <v>0</v>
      </c>
      <c r="G33" s="39">
        <v>26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22</v>
      </c>
      <c r="N33" s="39">
        <v>0</v>
      </c>
      <c r="O33" s="39">
        <v>0</v>
      </c>
      <c r="P33" s="39">
        <v>0</v>
      </c>
      <c r="Q33" s="39">
        <v>0</v>
      </c>
      <c r="R33" s="39">
        <v>0</v>
      </c>
      <c r="S33" s="39">
        <v>0</v>
      </c>
      <c r="T33" s="39">
        <v>0</v>
      </c>
      <c r="U33" s="41">
        <f t="shared" si="0"/>
        <v>48</v>
      </c>
      <c r="V33" s="42">
        <f t="shared" si="1"/>
        <v>48</v>
      </c>
    </row>
    <row r="34" spans="1:22" ht="15">
      <c r="A34" s="51" t="s">
        <v>324</v>
      </c>
      <c r="B34" s="63" t="s">
        <v>279</v>
      </c>
      <c r="C34" s="54" t="s">
        <v>319</v>
      </c>
      <c r="D34" s="54" t="s">
        <v>28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39">
        <v>0</v>
      </c>
      <c r="P34" s="39">
        <v>0</v>
      </c>
      <c r="Q34" s="39">
        <v>0</v>
      </c>
      <c r="R34" s="39">
        <v>0</v>
      </c>
      <c r="S34" s="39">
        <v>0</v>
      </c>
      <c r="T34" s="39">
        <v>27</v>
      </c>
      <c r="U34" s="41">
        <f t="shared" si="0"/>
        <v>27</v>
      </c>
      <c r="V34" s="42">
        <f t="shared" si="1"/>
        <v>27</v>
      </c>
    </row>
  </sheetData>
  <sheetProtection/>
  <mergeCells count="16">
    <mergeCell ref="K4:K6"/>
    <mergeCell ref="L4:L6"/>
    <mergeCell ref="Q4:Q6"/>
    <mergeCell ref="E4:E6"/>
    <mergeCell ref="F4:F6"/>
    <mergeCell ref="G4:G6"/>
    <mergeCell ref="H4:H6"/>
    <mergeCell ref="I4:I6"/>
    <mergeCell ref="J4:J6"/>
    <mergeCell ref="O4:O6"/>
    <mergeCell ref="P4:P6"/>
    <mergeCell ref="M4:M6"/>
    <mergeCell ref="R4:R6"/>
    <mergeCell ref="S4:S6"/>
    <mergeCell ref="T4:T6"/>
    <mergeCell ref="N4:N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0"/>
  <sheetViews>
    <sheetView tabSelected="1" zoomScalePageLayoutView="0" workbookViewId="0" topLeftCell="A1">
      <selection activeCell="U8" sqref="U8"/>
    </sheetView>
  </sheetViews>
  <sheetFormatPr defaultColWidth="9.140625" defaultRowHeight="12.75"/>
  <cols>
    <col min="2" max="2" width="9.140625" style="1" customWidth="1"/>
    <col min="3" max="3" width="11.57421875" style="0" customWidth="1"/>
    <col min="4" max="4" width="12.8515625" style="0" bestFit="1" customWidth="1"/>
    <col min="5" max="5" width="6.28125" style="1" customWidth="1"/>
    <col min="6" max="11" width="6.421875" style="1" customWidth="1"/>
    <col min="12" max="20" width="5.8515625" style="1" customWidth="1"/>
    <col min="21" max="22" width="13.421875" style="28" customWidth="1"/>
    <col min="23" max="23" width="6.421875" style="0" customWidth="1"/>
  </cols>
  <sheetData>
    <row r="1" spans="1:22" s="10" customFormat="1" ht="19.5">
      <c r="A1" s="13" t="str">
        <f>AUTOS!A1</f>
        <v>NLWMCC Championship 2014</v>
      </c>
      <c r="B1" s="20"/>
      <c r="C1" s="11"/>
      <c r="D1" s="11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8"/>
      <c r="V1" s="28"/>
    </row>
    <row r="2" spans="1:22" s="10" customFormat="1" ht="15.75">
      <c r="A2" s="26" t="str">
        <f>VETS!A2</f>
        <v>All Adult competitors to drop 4 scores at end of season</v>
      </c>
      <c r="B2" s="20"/>
      <c r="C2" s="11"/>
      <c r="D2" s="11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8"/>
      <c r="V2" s="28"/>
    </row>
    <row r="3" spans="1:22" s="10" customFormat="1" ht="15.75">
      <c r="A3" s="26" t="str">
        <f>VETS!A3</f>
        <v>Compete in all but 6 to qualify</v>
      </c>
      <c r="B3" s="20"/>
      <c r="C3" s="11"/>
      <c r="D3" s="11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8"/>
      <c r="V3" s="28"/>
    </row>
    <row r="4" spans="1:22" s="10" customFormat="1" ht="25.5" customHeight="1">
      <c r="A4" s="13" t="s">
        <v>290</v>
      </c>
      <c r="B4" s="20"/>
      <c r="C4" s="11"/>
      <c r="D4" s="11"/>
      <c r="E4" s="68" t="s">
        <v>299</v>
      </c>
      <c r="F4" s="68" t="s">
        <v>299</v>
      </c>
      <c r="G4" s="68" t="s">
        <v>296</v>
      </c>
      <c r="H4" s="68" t="s">
        <v>296</v>
      </c>
      <c r="I4" s="68" t="s">
        <v>298</v>
      </c>
      <c r="J4" s="68" t="s">
        <v>298</v>
      </c>
      <c r="K4" s="68" t="s">
        <v>297</v>
      </c>
      <c r="L4" s="68" t="s">
        <v>297</v>
      </c>
      <c r="M4" s="68" t="s">
        <v>302</v>
      </c>
      <c r="N4" s="68" t="s">
        <v>302</v>
      </c>
      <c r="O4" s="68" t="s">
        <v>302</v>
      </c>
      <c r="P4" s="68" t="s">
        <v>302</v>
      </c>
      <c r="Q4" s="68" t="s">
        <v>297</v>
      </c>
      <c r="R4" s="68" t="s">
        <v>298</v>
      </c>
      <c r="S4" s="68" t="s">
        <v>298</v>
      </c>
      <c r="T4" s="68" t="s">
        <v>297</v>
      </c>
      <c r="U4" s="28"/>
      <c r="V4" s="28"/>
    </row>
    <row r="5" spans="1:22" s="10" customFormat="1" ht="12.75">
      <c r="A5" s="33" t="s">
        <v>180</v>
      </c>
      <c r="B5" s="20"/>
      <c r="C5" s="11"/>
      <c r="D5" s="11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28"/>
      <c r="V5" s="28"/>
    </row>
    <row r="6" spans="1:22" s="10" customFormat="1" ht="12.75">
      <c r="A6" s="35" t="s">
        <v>188</v>
      </c>
      <c r="B6" s="20"/>
      <c r="C6" s="11"/>
      <c r="D6" s="11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28"/>
      <c r="V6" s="28"/>
    </row>
    <row r="7" spans="1:23" ht="33">
      <c r="A7" s="7" t="s">
        <v>0</v>
      </c>
      <c r="B7" s="8" t="s">
        <v>1</v>
      </c>
      <c r="C7" s="7" t="s">
        <v>2</v>
      </c>
      <c r="D7" s="6"/>
      <c r="E7" s="8" t="s">
        <v>148</v>
      </c>
      <c r="F7" s="8" t="s">
        <v>149</v>
      </c>
      <c r="G7" s="8" t="s">
        <v>150</v>
      </c>
      <c r="H7" s="8" t="s">
        <v>151</v>
      </c>
      <c r="I7" s="8" t="s">
        <v>152</v>
      </c>
      <c r="J7" s="8" t="s">
        <v>153</v>
      </c>
      <c r="K7" s="8" t="s">
        <v>154</v>
      </c>
      <c r="L7" s="8" t="s">
        <v>155</v>
      </c>
      <c r="M7" s="8" t="s">
        <v>156</v>
      </c>
      <c r="N7" s="8" t="s">
        <v>157</v>
      </c>
      <c r="O7" s="8" t="s">
        <v>158</v>
      </c>
      <c r="P7" s="8" t="s">
        <v>159</v>
      </c>
      <c r="Q7" s="8" t="s">
        <v>190</v>
      </c>
      <c r="R7" s="8" t="s">
        <v>191</v>
      </c>
      <c r="S7" s="8" t="s">
        <v>192</v>
      </c>
      <c r="T7" s="8" t="s">
        <v>193</v>
      </c>
      <c r="U7" s="34" t="s">
        <v>315</v>
      </c>
      <c r="V7" s="31" t="s">
        <v>165</v>
      </c>
      <c r="W7" s="2"/>
    </row>
    <row r="8" spans="1:23" s="3" customFormat="1" ht="15">
      <c r="A8" s="44" t="s">
        <v>166</v>
      </c>
      <c r="B8" s="44">
        <v>63</v>
      </c>
      <c r="C8" s="45" t="s">
        <v>105</v>
      </c>
      <c r="D8" s="45" t="s">
        <v>33</v>
      </c>
      <c r="E8" s="44">
        <v>0</v>
      </c>
      <c r="F8" s="44">
        <v>0</v>
      </c>
      <c r="G8" s="44">
        <v>0</v>
      </c>
      <c r="H8" s="44">
        <v>42</v>
      </c>
      <c r="I8" s="44">
        <v>45</v>
      </c>
      <c r="J8" s="44">
        <v>45</v>
      </c>
      <c r="K8" s="44">
        <v>45</v>
      </c>
      <c r="L8" s="44">
        <v>45</v>
      </c>
      <c r="M8" s="44">
        <v>45</v>
      </c>
      <c r="N8" s="44">
        <v>45</v>
      </c>
      <c r="O8" s="44">
        <v>45</v>
      </c>
      <c r="P8" s="44">
        <v>38</v>
      </c>
      <c r="Q8" s="44">
        <v>45</v>
      </c>
      <c r="R8" s="44">
        <v>45</v>
      </c>
      <c r="S8" s="44">
        <v>45</v>
      </c>
      <c r="T8" s="44">
        <v>45</v>
      </c>
      <c r="U8" s="46">
        <f aca="true" t="shared" si="0" ref="U8:U30">SUM(LARGE(E8:T8,1),LARGE(E8:T8,2),LARGE(E8:T8,3),LARGE(E8:T8,4),LARGE(E8:T8,5),LARGE(E8:T8,6),LARGE(E8:T8,7),LARGE(E8:T8,8),LARGE(E8:T8,9),LARGE(E8:T8,10),LARGE(E8:T8,11),LARGE(E8:T8,12))</f>
        <v>537</v>
      </c>
      <c r="V8" s="47">
        <f aca="true" t="shared" si="1" ref="V8:V30">SUM(E8:T8)</f>
        <v>575</v>
      </c>
      <c r="W8" s="25"/>
    </row>
    <row r="9" spans="1:22" s="3" customFormat="1" ht="15">
      <c r="A9" s="64" t="s">
        <v>329</v>
      </c>
      <c r="B9" s="64">
        <v>24</v>
      </c>
      <c r="C9" s="45" t="s">
        <v>87</v>
      </c>
      <c r="D9" s="45" t="s">
        <v>109</v>
      </c>
      <c r="E9" s="44">
        <v>38</v>
      </c>
      <c r="F9" s="44">
        <v>38</v>
      </c>
      <c r="G9" s="44">
        <v>42</v>
      </c>
      <c r="H9" s="44">
        <v>38</v>
      </c>
      <c r="I9" s="44">
        <v>42</v>
      </c>
      <c r="J9" s="44">
        <v>42</v>
      </c>
      <c r="K9" s="44">
        <v>42</v>
      </c>
      <c r="L9" s="44">
        <v>42</v>
      </c>
      <c r="M9" s="44">
        <v>36</v>
      </c>
      <c r="N9" s="44">
        <v>42</v>
      </c>
      <c r="O9" s="44">
        <v>31</v>
      </c>
      <c r="P9" s="44">
        <v>0</v>
      </c>
      <c r="Q9" s="44">
        <v>36</v>
      </c>
      <c r="R9" s="44">
        <v>0</v>
      </c>
      <c r="S9" s="44">
        <v>0</v>
      </c>
      <c r="T9" s="44">
        <v>38</v>
      </c>
      <c r="U9" s="46">
        <f t="shared" si="0"/>
        <v>476</v>
      </c>
      <c r="V9" s="47">
        <f t="shared" si="1"/>
        <v>507</v>
      </c>
    </row>
    <row r="10" spans="1:23" s="3" customFormat="1" ht="15">
      <c r="A10" s="64" t="s">
        <v>329</v>
      </c>
      <c r="B10" s="44">
        <v>116</v>
      </c>
      <c r="C10" s="45" t="s">
        <v>113</v>
      </c>
      <c r="D10" s="45" t="s">
        <v>114</v>
      </c>
      <c r="E10" s="44">
        <v>42</v>
      </c>
      <c r="F10" s="44">
        <v>40</v>
      </c>
      <c r="G10" s="44">
        <v>38</v>
      </c>
      <c r="H10" s="44">
        <v>34</v>
      </c>
      <c r="I10" s="44">
        <v>38</v>
      </c>
      <c r="J10" s="44">
        <v>40</v>
      </c>
      <c r="K10" s="44">
        <v>38</v>
      </c>
      <c r="L10" s="44">
        <v>34</v>
      </c>
      <c r="M10" s="44">
        <v>0</v>
      </c>
      <c r="N10" s="44">
        <v>0</v>
      </c>
      <c r="O10" s="44">
        <v>38</v>
      </c>
      <c r="P10" s="44">
        <v>42</v>
      </c>
      <c r="Q10" s="44">
        <v>38</v>
      </c>
      <c r="R10" s="44">
        <v>40</v>
      </c>
      <c r="S10" s="44">
        <v>42</v>
      </c>
      <c r="T10" s="44">
        <v>40</v>
      </c>
      <c r="U10" s="46">
        <f t="shared" si="0"/>
        <v>476</v>
      </c>
      <c r="V10" s="47">
        <f t="shared" si="1"/>
        <v>544</v>
      </c>
      <c r="W10" s="4"/>
    </row>
    <row r="11" spans="1:23" s="3" customFormat="1" ht="15">
      <c r="A11" s="44" t="s">
        <v>169</v>
      </c>
      <c r="B11" s="44">
        <v>5</v>
      </c>
      <c r="C11" s="45" t="s">
        <v>117</v>
      </c>
      <c r="D11" s="45" t="s">
        <v>118</v>
      </c>
      <c r="E11" s="44">
        <v>31</v>
      </c>
      <c r="F11" s="44">
        <v>35</v>
      </c>
      <c r="G11" s="44">
        <v>33</v>
      </c>
      <c r="H11" s="44">
        <v>31</v>
      </c>
      <c r="I11" s="44">
        <v>36</v>
      </c>
      <c r="J11" s="44">
        <v>36</v>
      </c>
      <c r="K11" s="44">
        <v>36</v>
      </c>
      <c r="L11" s="44">
        <v>0</v>
      </c>
      <c r="M11" s="44">
        <v>40</v>
      </c>
      <c r="N11" s="44">
        <v>40</v>
      </c>
      <c r="O11" s="44">
        <v>40</v>
      </c>
      <c r="P11" s="44">
        <v>40</v>
      </c>
      <c r="Q11" s="44">
        <v>42</v>
      </c>
      <c r="R11" s="44">
        <v>42</v>
      </c>
      <c r="S11" s="44">
        <v>40</v>
      </c>
      <c r="T11" s="44">
        <v>0</v>
      </c>
      <c r="U11" s="46">
        <f t="shared" si="0"/>
        <v>460</v>
      </c>
      <c r="V11" s="47">
        <f t="shared" si="1"/>
        <v>522</v>
      </c>
      <c r="W11" s="25"/>
    </row>
    <row r="12" spans="1:23" s="3" customFormat="1" ht="15">
      <c r="A12" s="44" t="s">
        <v>170</v>
      </c>
      <c r="B12" s="44">
        <v>194</v>
      </c>
      <c r="C12" s="45" t="s">
        <v>96</v>
      </c>
      <c r="D12" s="45" t="s">
        <v>108</v>
      </c>
      <c r="E12" s="44">
        <v>45</v>
      </c>
      <c r="F12" s="44">
        <v>0</v>
      </c>
      <c r="G12" s="44">
        <v>45</v>
      </c>
      <c r="H12" s="44">
        <v>40</v>
      </c>
      <c r="I12" s="44">
        <v>40</v>
      </c>
      <c r="J12" s="44">
        <v>0</v>
      </c>
      <c r="K12" s="44">
        <v>40</v>
      </c>
      <c r="L12" s="44">
        <v>0</v>
      </c>
      <c r="M12" s="44">
        <v>42</v>
      </c>
      <c r="N12" s="44">
        <v>0</v>
      </c>
      <c r="O12" s="44">
        <v>36</v>
      </c>
      <c r="P12" s="44">
        <v>36</v>
      </c>
      <c r="Q12" s="44">
        <v>40</v>
      </c>
      <c r="R12" s="44">
        <v>0</v>
      </c>
      <c r="S12" s="44">
        <v>0</v>
      </c>
      <c r="T12" s="44">
        <v>42</v>
      </c>
      <c r="U12" s="46">
        <f t="shared" si="0"/>
        <v>406</v>
      </c>
      <c r="V12" s="47">
        <f t="shared" si="1"/>
        <v>406</v>
      </c>
      <c r="W12" s="4"/>
    </row>
    <row r="13" spans="1:23" s="3" customFormat="1" ht="15">
      <c r="A13" s="44" t="s">
        <v>171</v>
      </c>
      <c r="B13" s="44">
        <v>41</v>
      </c>
      <c r="C13" s="45" t="s">
        <v>234</v>
      </c>
      <c r="D13" s="45" t="s">
        <v>110</v>
      </c>
      <c r="E13" s="44">
        <v>40</v>
      </c>
      <c r="F13" s="44">
        <v>45</v>
      </c>
      <c r="G13" s="44">
        <v>40</v>
      </c>
      <c r="H13" s="44">
        <v>35</v>
      </c>
      <c r="I13" s="44">
        <v>32</v>
      </c>
      <c r="J13" s="44">
        <v>38</v>
      </c>
      <c r="K13" s="44">
        <v>34</v>
      </c>
      <c r="L13" s="44">
        <v>40</v>
      </c>
      <c r="M13" s="44">
        <v>0</v>
      </c>
      <c r="N13" s="44">
        <v>34</v>
      </c>
      <c r="O13" s="44">
        <v>34</v>
      </c>
      <c r="P13" s="44">
        <v>0</v>
      </c>
      <c r="Q13" s="44">
        <v>0</v>
      </c>
      <c r="R13" s="44">
        <v>0</v>
      </c>
      <c r="S13" s="44">
        <v>0</v>
      </c>
      <c r="T13" s="44">
        <v>0</v>
      </c>
      <c r="U13" s="46">
        <f t="shared" si="0"/>
        <v>372</v>
      </c>
      <c r="V13" s="47">
        <f t="shared" si="1"/>
        <v>372</v>
      </c>
      <c r="W13" s="4"/>
    </row>
    <row r="14" spans="1:23" s="3" customFormat="1" ht="15">
      <c r="A14" s="44" t="s">
        <v>172</v>
      </c>
      <c r="B14" s="44">
        <v>25</v>
      </c>
      <c r="C14" s="45" t="s">
        <v>116</v>
      </c>
      <c r="D14" s="45" t="s">
        <v>109</v>
      </c>
      <c r="E14" s="44">
        <v>33</v>
      </c>
      <c r="F14" s="44">
        <v>32</v>
      </c>
      <c r="G14" s="44">
        <v>35</v>
      </c>
      <c r="H14" s="44">
        <v>33</v>
      </c>
      <c r="I14" s="44">
        <v>35</v>
      </c>
      <c r="J14" s="44">
        <v>0</v>
      </c>
      <c r="K14" s="44">
        <v>36</v>
      </c>
      <c r="L14" s="44">
        <v>38</v>
      </c>
      <c r="M14" s="44">
        <v>38</v>
      </c>
      <c r="N14" s="44">
        <v>35</v>
      </c>
      <c r="O14" s="44">
        <v>0</v>
      </c>
      <c r="P14" s="44">
        <v>0</v>
      </c>
      <c r="Q14" s="44">
        <v>0</v>
      </c>
      <c r="R14" s="44">
        <v>0</v>
      </c>
      <c r="S14" s="44">
        <v>0</v>
      </c>
      <c r="T14" s="44">
        <v>36</v>
      </c>
      <c r="U14" s="46">
        <f t="shared" si="0"/>
        <v>351</v>
      </c>
      <c r="V14" s="47">
        <f t="shared" si="1"/>
        <v>351</v>
      </c>
      <c r="W14" s="25"/>
    </row>
    <row r="15" spans="1:23" s="3" customFormat="1" ht="15">
      <c r="A15" s="44" t="s">
        <v>173</v>
      </c>
      <c r="B15" s="44">
        <v>14</v>
      </c>
      <c r="C15" s="45" t="s">
        <v>92</v>
      </c>
      <c r="D15" s="45" t="s">
        <v>93</v>
      </c>
      <c r="E15" s="44">
        <v>32</v>
      </c>
      <c r="F15" s="44">
        <v>31</v>
      </c>
      <c r="G15" s="44">
        <v>32</v>
      </c>
      <c r="H15" s="44">
        <v>32</v>
      </c>
      <c r="I15" s="44">
        <v>34</v>
      </c>
      <c r="J15" s="44">
        <v>35</v>
      </c>
      <c r="K15" s="44">
        <v>0</v>
      </c>
      <c r="L15" s="44">
        <v>0</v>
      </c>
      <c r="M15" s="44">
        <v>35</v>
      </c>
      <c r="N15" s="44">
        <v>36</v>
      </c>
      <c r="O15" s="44">
        <v>0</v>
      </c>
      <c r="P15" s="44">
        <v>0</v>
      </c>
      <c r="Q15" s="44">
        <v>35</v>
      </c>
      <c r="R15" s="44">
        <v>0</v>
      </c>
      <c r="S15" s="44">
        <v>0</v>
      </c>
      <c r="T15" s="44">
        <v>34</v>
      </c>
      <c r="U15" s="46">
        <f t="shared" si="0"/>
        <v>336</v>
      </c>
      <c r="V15" s="47">
        <f t="shared" si="1"/>
        <v>336</v>
      </c>
      <c r="W15" s="27"/>
    </row>
    <row r="16" spans="1:23" ht="15">
      <c r="A16" s="39" t="s">
        <v>324</v>
      </c>
      <c r="B16" s="39">
        <v>51</v>
      </c>
      <c r="C16" s="40" t="s">
        <v>115</v>
      </c>
      <c r="D16" s="40" t="s">
        <v>119</v>
      </c>
      <c r="E16" s="39">
        <v>38</v>
      </c>
      <c r="F16" s="39">
        <v>42</v>
      </c>
      <c r="G16" s="39">
        <v>38</v>
      </c>
      <c r="H16" s="39">
        <v>36</v>
      </c>
      <c r="I16" s="39">
        <v>31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  <c r="P16" s="39">
        <v>0</v>
      </c>
      <c r="Q16" s="39">
        <v>0</v>
      </c>
      <c r="R16" s="39">
        <v>38</v>
      </c>
      <c r="S16" s="39">
        <v>38</v>
      </c>
      <c r="T16" s="39">
        <v>35</v>
      </c>
      <c r="U16" s="41">
        <f t="shared" si="0"/>
        <v>296</v>
      </c>
      <c r="V16" s="42">
        <f t="shared" si="1"/>
        <v>296</v>
      </c>
      <c r="W16" s="4"/>
    </row>
    <row r="17" spans="1:23" ht="15">
      <c r="A17" s="39" t="s">
        <v>324</v>
      </c>
      <c r="B17" s="39">
        <v>54</v>
      </c>
      <c r="C17" s="40" t="s">
        <v>67</v>
      </c>
      <c r="D17" s="40" t="s">
        <v>136</v>
      </c>
      <c r="E17" s="39">
        <v>0</v>
      </c>
      <c r="F17" s="39">
        <v>33</v>
      </c>
      <c r="G17" s="39">
        <v>0</v>
      </c>
      <c r="H17" s="39">
        <v>0</v>
      </c>
      <c r="I17" s="39">
        <v>0</v>
      </c>
      <c r="J17" s="39">
        <v>34</v>
      </c>
      <c r="K17" s="39">
        <v>0</v>
      </c>
      <c r="L17" s="39">
        <v>35</v>
      </c>
      <c r="M17" s="39">
        <v>0</v>
      </c>
      <c r="N17" s="39">
        <v>38</v>
      </c>
      <c r="O17" s="39">
        <v>0</v>
      </c>
      <c r="P17" s="39">
        <v>34</v>
      </c>
      <c r="Q17" s="39">
        <v>34</v>
      </c>
      <c r="R17" s="39">
        <v>0</v>
      </c>
      <c r="S17" s="39">
        <v>0</v>
      </c>
      <c r="T17" s="39">
        <v>0</v>
      </c>
      <c r="U17" s="41">
        <f t="shared" si="0"/>
        <v>208</v>
      </c>
      <c r="V17" s="42">
        <f t="shared" si="1"/>
        <v>208</v>
      </c>
      <c r="W17" s="4"/>
    </row>
    <row r="18" spans="1:23" ht="15">
      <c r="A18" s="39" t="s">
        <v>324</v>
      </c>
      <c r="B18" s="39">
        <v>69</v>
      </c>
      <c r="C18" s="40" t="s">
        <v>91</v>
      </c>
      <c r="D18" s="40" t="s">
        <v>70</v>
      </c>
      <c r="E18" s="39">
        <v>34</v>
      </c>
      <c r="F18" s="39">
        <v>0</v>
      </c>
      <c r="G18" s="39">
        <v>0</v>
      </c>
      <c r="H18" s="39">
        <v>30</v>
      </c>
      <c r="I18" s="39">
        <v>0</v>
      </c>
      <c r="J18" s="39">
        <v>0</v>
      </c>
      <c r="K18" s="39">
        <v>0</v>
      </c>
      <c r="L18" s="39">
        <v>33</v>
      </c>
      <c r="M18" s="39">
        <v>0</v>
      </c>
      <c r="N18" s="39">
        <v>0</v>
      </c>
      <c r="O18" s="39">
        <v>35</v>
      </c>
      <c r="P18" s="39">
        <v>35</v>
      </c>
      <c r="Q18" s="39">
        <v>33</v>
      </c>
      <c r="R18" s="39">
        <v>0</v>
      </c>
      <c r="S18" s="39">
        <v>0</v>
      </c>
      <c r="T18" s="39">
        <v>0</v>
      </c>
      <c r="U18" s="41">
        <f t="shared" si="0"/>
        <v>200</v>
      </c>
      <c r="V18" s="42">
        <f t="shared" si="1"/>
        <v>200</v>
      </c>
      <c r="W18" s="5"/>
    </row>
    <row r="19" spans="1:23" ht="15">
      <c r="A19" s="39" t="s">
        <v>324</v>
      </c>
      <c r="B19" s="65">
        <v>58</v>
      </c>
      <c r="C19" s="40" t="s">
        <v>282</v>
      </c>
      <c r="D19" s="40" t="s">
        <v>125</v>
      </c>
      <c r="E19" s="39">
        <v>0</v>
      </c>
      <c r="F19" s="39">
        <v>0</v>
      </c>
      <c r="G19" s="39">
        <v>31</v>
      </c>
      <c r="H19" s="39">
        <v>0</v>
      </c>
      <c r="I19" s="39">
        <v>33</v>
      </c>
      <c r="J19" s="39">
        <v>0</v>
      </c>
      <c r="K19" s="39">
        <v>34</v>
      </c>
      <c r="L19" s="39">
        <v>36</v>
      </c>
      <c r="M19" s="39">
        <v>0</v>
      </c>
      <c r="N19" s="39">
        <v>0</v>
      </c>
      <c r="O19" s="39">
        <v>32</v>
      </c>
      <c r="P19" s="39">
        <v>0</v>
      </c>
      <c r="Q19" s="39">
        <v>33</v>
      </c>
      <c r="R19" s="39">
        <v>0</v>
      </c>
      <c r="S19" s="39">
        <v>0</v>
      </c>
      <c r="T19" s="39">
        <v>0</v>
      </c>
      <c r="U19" s="41">
        <f t="shared" si="0"/>
        <v>199</v>
      </c>
      <c r="V19" s="42">
        <f t="shared" si="1"/>
        <v>199</v>
      </c>
      <c r="W19" s="5"/>
    </row>
    <row r="20" spans="1:23" ht="15">
      <c r="A20" s="39" t="s">
        <v>324</v>
      </c>
      <c r="B20" s="39">
        <v>8</v>
      </c>
      <c r="C20" s="40" t="s">
        <v>319</v>
      </c>
      <c r="D20" s="40" t="s">
        <v>106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33</v>
      </c>
      <c r="P20" s="39">
        <v>0</v>
      </c>
      <c r="Q20" s="39">
        <v>29</v>
      </c>
      <c r="R20" s="39">
        <v>36</v>
      </c>
      <c r="S20" s="39">
        <v>36</v>
      </c>
      <c r="T20" s="39">
        <v>32</v>
      </c>
      <c r="U20" s="41">
        <f t="shared" si="0"/>
        <v>166</v>
      </c>
      <c r="V20" s="42">
        <f t="shared" si="1"/>
        <v>166</v>
      </c>
      <c r="W20" s="5"/>
    </row>
    <row r="21" spans="1:23" ht="15">
      <c r="A21" s="39" t="s">
        <v>324</v>
      </c>
      <c r="B21" s="39">
        <v>307</v>
      </c>
      <c r="C21" s="40" t="s">
        <v>318</v>
      </c>
      <c r="D21" s="40" t="s">
        <v>18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42</v>
      </c>
      <c r="P21" s="39">
        <v>45</v>
      </c>
      <c r="Q21" s="39">
        <v>30</v>
      </c>
      <c r="R21" s="39">
        <v>0</v>
      </c>
      <c r="S21" s="39">
        <v>0</v>
      </c>
      <c r="T21" s="39">
        <v>0</v>
      </c>
      <c r="U21" s="41">
        <f t="shared" si="0"/>
        <v>117</v>
      </c>
      <c r="V21" s="42">
        <f t="shared" si="1"/>
        <v>117</v>
      </c>
      <c r="W21" s="5"/>
    </row>
    <row r="22" spans="1:23" ht="15">
      <c r="A22" s="39" t="s">
        <v>324</v>
      </c>
      <c r="B22" s="39">
        <v>69</v>
      </c>
      <c r="C22" s="40" t="s">
        <v>235</v>
      </c>
      <c r="D22" s="40" t="s">
        <v>236</v>
      </c>
      <c r="E22" s="39">
        <v>35</v>
      </c>
      <c r="F22" s="39">
        <v>36</v>
      </c>
      <c r="G22" s="39">
        <v>30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39">
        <v>0</v>
      </c>
      <c r="U22" s="41">
        <f t="shared" si="0"/>
        <v>101</v>
      </c>
      <c r="V22" s="42">
        <f t="shared" si="1"/>
        <v>101</v>
      </c>
      <c r="W22" s="5"/>
    </row>
    <row r="23" spans="1:23" ht="15">
      <c r="A23" s="39" t="s">
        <v>324</v>
      </c>
      <c r="B23" s="39">
        <v>612</v>
      </c>
      <c r="C23" s="40" t="s">
        <v>40</v>
      </c>
      <c r="D23" s="40" t="s">
        <v>270</v>
      </c>
      <c r="E23" s="39">
        <v>0</v>
      </c>
      <c r="F23" s="39">
        <v>34</v>
      </c>
      <c r="G23" s="39">
        <v>34</v>
      </c>
      <c r="H23" s="39">
        <v>29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  <c r="P23" s="39">
        <v>0</v>
      </c>
      <c r="Q23" s="39">
        <v>0</v>
      </c>
      <c r="R23" s="39">
        <v>0</v>
      </c>
      <c r="S23" s="39">
        <v>0</v>
      </c>
      <c r="T23" s="39">
        <v>0</v>
      </c>
      <c r="U23" s="41">
        <f t="shared" si="0"/>
        <v>97</v>
      </c>
      <c r="V23" s="42">
        <f t="shared" si="1"/>
        <v>97</v>
      </c>
      <c r="W23" s="5"/>
    </row>
    <row r="24" spans="1:23" ht="15">
      <c r="A24" s="39" t="s">
        <v>324</v>
      </c>
      <c r="B24" s="39">
        <v>48</v>
      </c>
      <c r="C24" s="40" t="s">
        <v>288</v>
      </c>
      <c r="D24" s="40" t="s">
        <v>289</v>
      </c>
      <c r="E24" s="39">
        <v>0</v>
      </c>
      <c r="F24" s="39">
        <v>0</v>
      </c>
      <c r="G24" s="39">
        <v>0</v>
      </c>
      <c r="H24" s="39">
        <v>45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41">
        <f t="shared" si="0"/>
        <v>45</v>
      </c>
      <c r="V24" s="42">
        <f t="shared" si="1"/>
        <v>45</v>
      </c>
      <c r="W24" s="5"/>
    </row>
    <row r="25" spans="1:23" ht="15">
      <c r="A25" s="39" t="s">
        <v>324</v>
      </c>
      <c r="B25" s="39">
        <v>412</v>
      </c>
      <c r="C25" s="40" t="s">
        <v>327</v>
      </c>
      <c r="D25" s="40" t="s">
        <v>65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39">
        <v>0</v>
      </c>
      <c r="M25" s="39">
        <v>0</v>
      </c>
      <c r="N25" s="39">
        <v>0</v>
      </c>
      <c r="O25" s="39">
        <v>0</v>
      </c>
      <c r="P25" s="39">
        <v>0</v>
      </c>
      <c r="Q25" s="39">
        <v>0</v>
      </c>
      <c r="R25" s="39">
        <v>0</v>
      </c>
      <c r="S25" s="39">
        <v>0</v>
      </c>
      <c r="T25" s="39">
        <v>33</v>
      </c>
      <c r="U25" s="41">
        <f t="shared" si="0"/>
        <v>33</v>
      </c>
      <c r="V25" s="42">
        <f t="shared" si="1"/>
        <v>33</v>
      </c>
      <c r="W25" s="22"/>
    </row>
    <row r="26" spans="1:23" ht="15">
      <c r="A26" s="39" t="s">
        <v>324</v>
      </c>
      <c r="B26" s="39">
        <v>573</v>
      </c>
      <c r="C26" s="40" t="s">
        <v>274</v>
      </c>
      <c r="D26" s="40" t="s">
        <v>29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39">
        <v>0</v>
      </c>
      <c r="M26" s="39">
        <v>0</v>
      </c>
      <c r="N26" s="39">
        <v>0</v>
      </c>
      <c r="O26" s="39">
        <v>0</v>
      </c>
      <c r="P26" s="39">
        <v>0</v>
      </c>
      <c r="Q26" s="39">
        <v>31</v>
      </c>
      <c r="R26" s="39">
        <v>0</v>
      </c>
      <c r="S26" s="39">
        <v>0</v>
      </c>
      <c r="T26" s="39">
        <v>0</v>
      </c>
      <c r="U26" s="41">
        <f t="shared" si="0"/>
        <v>31</v>
      </c>
      <c r="V26" s="42">
        <f t="shared" si="1"/>
        <v>31</v>
      </c>
      <c r="W26" s="22"/>
    </row>
    <row r="27" spans="1:23" ht="15">
      <c r="A27" s="39" t="s">
        <v>324</v>
      </c>
      <c r="B27" s="39">
        <v>4</v>
      </c>
      <c r="C27" s="40" t="s">
        <v>328</v>
      </c>
      <c r="D27" s="40" t="s">
        <v>130</v>
      </c>
      <c r="E27" s="39">
        <v>0</v>
      </c>
      <c r="F27" s="39">
        <v>0</v>
      </c>
      <c r="G27" s="39">
        <v>0</v>
      </c>
      <c r="H27" s="39">
        <v>0</v>
      </c>
      <c r="I27" s="39">
        <v>0</v>
      </c>
      <c r="J27" s="39">
        <v>0</v>
      </c>
      <c r="K27" s="39">
        <v>0</v>
      </c>
      <c r="L27" s="39">
        <v>0</v>
      </c>
      <c r="M27" s="39">
        <v>0</v>
      </c>
      <c r="N27" s="39">
        <v>0</v>
      </c>
      <c r="O27" s="39">
        <v>0</v>
      </c>
      <c r="P27" s="39">
        <v>0</v>
      </c>
      <c r="Q27" s="39">
        <v>0</v>
      </c>
      <c r="R27" s="39">
        <v>0</v>
      </c>
      <c r="S27" s="39">
        <v>0</v>
      </c>
      <c r="T27" s="39">
        <v>31</v>
      </c>
      <c r="U27" s="41">
        <f t="shared" si="0"/>
        <v>31</v>
      </c>
      <c r="V27" s="42">
        <f t="shared" si="1"/>
        <v>31</v>
      </c>
      <c r="W27" s="22"/>
    </row>
    <row r="28" spans="1:23" ht="15">
      <c r="A28" s="39" t="s">
        <v>324</v>
      </c>
      <c r="B28" s="39">
        <v>158</v>
      </c>
      <c r="C28" s="40" t="s">
        <v>120</v>
      </c>
      <c r="D28" s="40" t="s">
        <v>57</v>
      </c>
      <c r="E28" s="39">
        <v>30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39">
        <v>0</v>
      </c>
      <c r="Q28" s="39">
        <v>0</v>
      </c>
      <c r="R28" s="39">
        <v>0</v>
      </c>
      <c r="S28" s="39">
        <v>0</v>
      </c>
      <c r="T28" s="39">
        <v>0</v>
      </c>
      <c r="U28" s="41">
        <f t="shared" si="0"/>
        <v>30</v>
      </c>
      <c r="V28" s="42">
        <f t="shared" si="1"/>
        <v>30</v>
      </c>
      <c r="W28" s="22"/>
    </row>
    <row r="29" spans="1:23" ht="15">
      <c r="A29" s="39" t="s">
        <v>324</v>
      </c>
      <c r="B29" s="39"/>
      <c r="C29" s="40" t="s">
        <v>269</v>
      </c>
      <c r="D29" s="40" t="s">
        <v>16</v>
      </c>
      <c r="E29" s="39">
        <v>0</v>
      </c>
      <c r="F29" s="39">
        <v>0</v>
      </c>
      <c r="G29" s="39">
        <v>29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  <c r="P29" s="39">
        <v>0</v>
      </c>
      <c r="Q29" s="39">
        <v>0</v>
      </c>
      <c r="R29" s="39">
        <v>0</v>
      </c>
      <c r="S29" s="39">
        <v>0</v>
      </c>
      <c r="T29" s="39">
        <v>0</v>
      </c>
      <c r="U29" s="41">
        <f t="shared" si="0"/>
        <v>29</v>
      </c>
      <c r="V29" s="42">
        <f t="shared" si="1"/>
        <v>29</v>
      </c>
      <c r="W29" s="22"/>
    </row>
    <row r="30" spans="1:23" ht="15">
      <c r="A30" s="39" t="s">
        <v>324</v>
      </c>
      <c r="B30" s="39">
        <v>8</v>
      </c>
      <c r="C30" s="40" t="s">
        <v>96</v>
      </c>
      <c r="D30" s="40" t="s">
        <v>141</v>
      </c>
      <c r="E30" s="39">
        <v>0</v>
      </c>
      <c r="F30" s="39">
        <v>0</v>
      </c>
      <c r="G30" s="39">
        <v>28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  <c r="P30" s="39">
        <v>0</v>
      </c>
      <c r="Q30" s="39">
        <v>0</v>
      </c>
      <c r="R30" s="39">
        <v>0</v>
      </c>
      <c r="S30" s="39">
        <v>0</v>
      </c>
      <c r="T30" s="39">
        <v>0</v>
      </c>
      <c r="U30" s="41">
        <f t="shared" si="0"/>
        <v>28</v>
      </c>
      <c r="V30" s="42">
        <f t="shared" si="1"/>
        <v>28</v>
      </c>
      <c r="W30" s="22"/>
    </row>
    <row r="33" ht="13.5" customHeight="1"/>
  </sheetData>
  <sheetProtection/>
  <mergeCells count="16">
    <mergeCell ref="K4:K6"/>
    <mergeCell ref="L4:L6"/>
    <mergeCell ref="Q4:Q6"/>
    <mergeCell ref="E4:E6"/>
    <mergeCell ref="F4:F6"/>
    <mergeCell ref="G4:G6"/>
    <mergeCell ref="H4:H6"/>
    <mergeCell ref="I4:I6"/>
    <mergeCell ref="J4:J6"/>
    <mergeCell ref="O4:O6"/>
    <mergeCell ref="P4:P6"/>
    <mergeCell ref="M4:M6"/>
    <mergeCell ref="R4:R6"/>
    <mergeCell ref="S4:S6"/>
    <mergeCell ref="T4:T6"/>
    <mergeCell ref="N4:N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2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9.140625" style="10" customWidth="1"/>
    <col min="2" max="2" width="9.140625" style="14" customWidth="1"/>
    <col min="3" max="3" width="11.57421875" style="10" customWidth="1"/>
    <col min="4" max="4" width="12.8515625" style="10" bestFit="1" customWidth="1"/>
    <col min="5" max="5" width="6.28125" style="14" customWidth="1"/>
    <col min="6" max="11" width="6.421875" style="14" customWidth="1"/>
    <col min="12" max="20" width="5.8515625" style="14" customWidth="1"/>
    <col min="21" max="22" width="13.421875" style="28" customWidth="1"/>
    <col min="23" max="23" width="6.421875" style="10" customWidth="1"/>
    <col min="24" max="16384" width="9.140625" style="10" customWidth="1"/>
  </cols>
  <sheetData>
    <row r="1" spans="1:20" ht="19.5">
      <c r="A1" s="13" t="str">
        <f>AUTOS!A1</f>
        <v>NLWMCC Championship 2014</v>
      </c>
      <c r="B1" s="20"/>
      <c r="C1" s="11"/>
      <c r="D1" s="11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</row>
    <row r="2" spans="1:20" ht="15.75">
      <c r="A2" s="26" t="str">
        <f>VETS!A2</f>
        <v>All Adult competitors to drop 4 scores at end of season</v>
      </c>
      <c r="B2" s="20"/>
      <c r="C2" s="11"/>
      <c r="D2" s="11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spans="1:20" ht="15.75">
      <c r="A3" s="26" t="str">
        <f>VETS!A3</f>
        <v>Compete in all but 6 to qualify</v>
      </c>
      <c r="B3" s="20"/>
      <c r="C3" s="11"/>
      <c r="D3" s="11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</row>
    <row r="4" spans="1:20" ht="25.5" customHeight="1">
      <c r="A4" s="13" t="s">
        <v>308</v>
      </c>
      <c r="B4" s="20"/>
      <c r="C4" s="11"/>
      <c r="D4" s="11"/>
      <c r="E4" s="68" t="s">
        <v>299</v>
      </c>
      <c r="F4" s="68" t="s">
        <v>299</v>
      </c>
      <c r="G4" s="68" t="s">
        <v>296</v>
      </c>
      <c r="H4" s="68" t="s">
        <v>296</v>
      </c>
      <c r="I4" s="68" t="s">
        <v>298</v>
      </c>
      <c r="J4" s="68" t="s">
        <v>298</v>
      </c>
      <c r="K4" s="68" t="s">
        <v>297</v>
      </c>
      <c r="L4" s="68" t="s">
        <v>297</v>
      </c>
      <c r="M4" s="68" t="s">
        <v>302</v>
      </c>
      <c r="N4" s="68" t="s">
        <v>302</v>
      </c>
      <c r="O4" s="68" t="s">
        <v>302</v>
      </c>
      <c r="P4" s="68" t="s">
        <v>302</v>
      </c>
      <c r="Q4" s="68" t="s">
        <v>297</v>
      </c>
      <c r="R4" s="68" t="s">
        <v>298</v>
      </c>
      <c r="S4" s="68" t="s">
        <v>298</v>
      </c>
      <c r="T4" s="68" t="s">
        <v>297</v>
      </c>
    </row>
    <row r="5" spans="1:20" ht="12.75">
      <c r="A5" s="33" t="s">
        <v>180</v>
      </c>
      <c r="B5" s="20"/>
      <c r="C5" s="11"/>
      <c r="D5" s="11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</row>
    <row r="6" spans="1:20" ht="12.75">
      <c r="A6" s="35" t="s">
        <v>188</v>
      </c>
      <c r="B6" s="20"/>
      <c r="C6" s="11"/>
      <c r="D6" s="11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</row>
    <row r="7" spans="1:23" ht="33">
      <c r="A7" s="15" t="s">
        <v>0</v>
      </c>
      <c r="B7" s="16" t="s">
        <v>1</v>
      </c>
      <c r="C7" s="15" t="s">
        <v>2</v>
      </c>
      <c r="D7" s="18"/>
      <c r="E7" s="16" t="s">
        <v>148</v>
      </c>
      <c r="F7" s="16" t="s">
        <v>149</v>
      </c>
      <c r="G7" s="16" t="s">
        <v>150</v>
      </c>
      <c r="H7" s="16" t="s">
        <v>151</v>
      </c>
      <c r="I7" s="16" t="s">
        <v>152</v>
      </c>
      <c r="J7" s="16" t="s">
        <v>153</v>
      </c>
      <c r="K7" s="16" t="s">
        <v>154</v>
      </c>
      <c r="L7" s="16" t="s">
        <v>155</v>
      </c>
      <c r="M7" s="16" t="s">
        <v>156</v>
      </c>
      <c r="N7" s="16" t="s">
        <v>157</v>
      </c>
      <c r="O7" s="16" t="s">
        <v>158</v>
      </c>
      <c r="P7" s="16" t="s">
        <v>159</v>
      </c>
      <c r="Q7" s="16" t="s">
        <v>190</v>
      </c>
      <c r="R7" s="16" t="s">
        <v>191</v>
      </c>
      <c r="S7" s="16" t="s">
        <v>192</v>
      </c>
      <c r="T7" s="16" t="s">
        <v>193</v>
      </c>
      <c r="U7" s="34" t="s">
        <v>315</v>
      </c>
      <c r="V7" s="31" t="s">
        <v>165</v>
      </c>
      <c r="W7" s="17"/>
    </row>
    <row r="8" spans="1:23" ht="15">
      <c r="A8" s="44" t="s">
        <v>166</v>
      </c>
      <c r="B8" s="44" t="s">
        <v>239</v>
      </c>
      <c r="C8" s="45" t="s">
        <v>113</v>
      </c>
      <c r="D8" s="45" t="s">
        <v>240</v>
      </c>
      <c r="E8" s="44">
        <v>40</v>
      </c>
      <c r="F8" s="44">
        <v>36</v>
      </c>
      <c r="G8" s="44">
        <v>42</v>
      </c>
      <c r="H8" s="44">
        <v>45</v>
      </c>
      <c r="I8" s="44">
        <v>38</v>
      </c>
      <c r="J8" s="44">
        <v>45</v>
      </c>
      <c r="K8" s="44">
        <v>42</v>
      </c>
      <c r="L8" s="44">
        <v>40</v>
      </c>
      <c r="M8" s="44">
        <v>45</v>
      </c>
      <c r="N8" s="44">
        <v>45</v>
      </c>
      <c r="O8" s="44">
        <v>40</v>
      </c>
      <c r="P8" s="44">
        <v>36</v>
      </c>
      <c r="Q8" s="44">
        <v>45</v>
      </c>
      <c r="R8" s="44">
        <v>45</v>
      </c>
      <c r="S8" s="44">
        <v>45</v>
      </c>
      <c r="T8" s="44">
        <v>42</v>
      </c>
      <c r="U8" s="46">
        <f aca="true" t="shared" si="0" ref="U8:U52">SUM(LARGE(E8:T8,1),LARGE(E8:T8,2),LARGE(E8:T8,3),LARGE(E8:T8,4),LARGE(E8:T8,5),LARGE(E8:T8,6),LARGE(E8:T8,7),LARGE(E8:T8,8),LARGE(E8:T8,9),LARGE(E8:T8,10),LARGE(E8:T8,11),LARGE(E8:T8,12))</f>
        <v>521</v>
      </c>
      <c r="V8" s="47">
        <f aca="true" t="shared" si="1" ref="V8:V52">SUM(E8:T8)</f>
        <v>671</v>
      </c>
      <c r="W8" s="19"/>
    </row>
    <row r="9" spans="1:22" ht="15">
      <c r="A9" s="44" t="s">
        <v>167</v>
      </c>
      <c r="B9" s="44">
        <v>111</v>
      </c>
      <c r="C9" s="45" t="s">
        <v>10</v>
      </c>
      <c r="D9" s="45" t="s">
        <v>227</v>
      </c>
      <c r="E9" s="44">
        <v>45</v>
      </c>
      <c r="F9" s="44">
        <v>42</v>
      </c>
      <c r="G9" s="44">
        <v>45</v>
      </c>
      <c r="H9" s="44">
        <v>42</v>
      </c>
      <c r="I9" s="44">
        <v>36</v>
      </c>
      <c r="J9" s="44">
        <v>42</v>
      </c>
      <c r="K9" s="44">
        <v>0</v>
      </c>
      <c r="L9" s="44">
        <v>0</v>
      </c>
      <c r="M9" s="44">
        <v>0</v>
      </c>
      <c r="N9" s="44">
        <v>42</v>
      </c>
      <c r="O9" s="44">
        <v>36</v>
      </c>
      <c r="P9" s="44">
        <v>42</v>
      </c>
      <c r="Q9" s="44">
        <v>42</v>
      </c>
      <c r="R9" s="44">
        <v>42</v>
      </c>
      <c r="S9" s="44">
        <v>42</v>
      </c>
      <c r="T9" s="44">
        <v>0</v>
      </c>
      <c r="U9" s="46">
        <f t="shared" si="0"/>
        <v>498</v>
      </c>
      <c r="V9" s="47">
        <f t="shared" si="1"/>
        <v>498</v>
      </c>
    </row>
    <row r="10" spans="1:22" ht="15">
      <c r="A10" s="44" t="s">
        <v>168</v>
      </c>
      <c r="B10" s="44">
        <v>377</v>
      </c>
      <c r="C10" s="45" t="s">
        <v>121</v>
      </c>
      <c r="D10" s="45" t="s">
        <v>122</v>
      </c>
      <c r="E10" s="44">
        <v>30</v>
      </c>
      <c r="F10" s="44">
        <v>0</v>
      </c>
      <c r="G10" s="44">
        <v>38</v>
      </c>
      <c r="H10" s="44">
        <v>40</v>
      </c>
      <c r="I10" s="44">
        <v>35</v>
      </c>
      <c r="J10" s="44">
        <v>0</v>
      </c>
      <c r="K10" s="44">
        <v>0</v>
      </c>
      <c r="L10" s="44">
        <v>0</v>
      </c>
      <c r="M10" s="44">
        <v>42</v>
      </c>
      <c r="N10" s="44">
        <v>40</v>
      </c>
      <c r="O10" s="44">
        <v>38</v>
      </c>
      <c r="P10" s="44">
        <v>45</v>
      </c>
      <c r="Q10" s="44">
        <v>40</v>
      </c>
      <c r="R10" s="44">
        <v>40</v>
      </c>
      <c r="S10" s="44">
        <v>40</v>
      </c>
      <c r="T10" s="44">
        <v>38</v>
      </c>
      <c r="U10" s="46">
        <f t="shared" si="0"/>
        <v>466</v>
      </c>
      <c r="V10" s="47">
        <f t="shared" si="1"/>
        <v>466</v>
      </c>
    </row>
    <row r="11" spans="1:22" ht="15">
      <c r="A11" s="44" t="s">
        <v>169</v>
      </c>
      <c r="B11" s="44" t="s">
        <v>279</v>
      </c>
      <c r="C11" s="45" t="s">
        <v>96</v>
      </c>
      <c r="D11" s="45" t="s">
        <v>79</v>
      </c>
      <c r="E11" s="44">
        <v>0</v>
      </c>
      <c r="F11" s="44">
        <v>0</v>
      </c>
      <c r="G11" s="44">
        <v>27</v>
      </c>
      <c r="H11" s="44">
        <v>32</v>
      </c>
      <c r="I11" s="44">
        <v>20</v>
      </c>
      <c r="J11" s="44">
        <v>35</v>
      </c>
      <c r="K11" s="44">
        <v>27</v>
      </c>
      <c r="L11" s="44">
        <v>45</v>
      </c>
      <c r="M11" s="44">
        <v>36</v>
      </c>
      <c r="N11" s="44">
        <v>40</v>
      </c>
      <c r="O11" s="44">
        <v>42</v>
      </c>
      <c r="P11" s="44">
        <v>23</v>
      </c>
      <c r="Q11" s="44">
        <v>0</v>
      </c>
      <c r="R11" s="52">
        <v>0</v>
      </c>
      <c r="S11" s="44">
        <v>36</v>
      </c>
      <c r="T11" s="44">
        <v>45</v>
      </c>
      <c r="U11" s="46">
        <f t="shared" si="0"/>
        <v>408</v>
      </c>
      <c r="V11" s="47">
        <f t="shared" si="1"/>
        <v>408</v>
      </c>
    </row>
    <row r="12" spans="1:23" ht="15">
      <c r="A12" s="44" t="s">
        <v>170</v>
      </c>
      <c r="B12" s="44">
        <v>77</v>
      </c>
      <c r="C12" s="45" t="s">
        <v>67</v>
      </c>
      <c r="D12" s="45" t="s">
        <v>66</v>
      </c>
      <c r="E12" s="44">
        <v>34</v>
      </c>
      <c r="F12" s="44">
        <v>33</v>
      </c>
      <c r="G12" s="44">
        <v>22</v>
      </c>
      <c r="H12" s="44">
        <v>35</v>
      </c>
      <c r="I12" s="44">
        <v>31</v>
      </c>
      <c r="J12" s="44">
        <v>23</v>
      </c>
      <c r="K12" s="44">
        <v>34</v>
      </c>
      <c r="L12" s="44">
        <v>30</v>
      </c>
      <c r="M12" s="44">
        <v>34</v>
      </c>
      <c r="N12" s="44">
        <v>32</v>
      </c>
      <c r="O12" s="44">
        <v>33</v>
      </c>
      <c r="P12" s="44">
        <v>35</v>
      </c>
      <c r="Q12" s="44">
        <v>36</v>
      </c>
      <c r="R12" s="44">
        <v>0</v>
      </c>
      <c r="S12" s="44">
        <v>0</v>
      </c>
      <c r="T12" s="52">
        <v>0</v>
      </c>
      <c r="U12" s="46">
        <f t="shared" si="0"/>
        <v>390</v>
      </c>
      <c r="V12" s="47">
        <f t="shared" si="1"/>
        <v>412</v>
      </c>
      <c r="W12" s="19"/>
    </row>
    <row r="13" spans="1:22" ht="15">
      <c r="A13" s="44" t="s">
        <v>171</v>
      </c>
      <c r="B13" s="44">
        <v>11</v>
      </c>
      <c r="C13" s="45" t="s">
        <v>116</v>
      </c>
      <c r="D13" s="45" t="s">
        <v>241</v>
      </c>
      <c r="E13" s="44">
        <v>35</v>
      </c>
      <c r="F13" s="44">
        <v>32</v>
      </c>
      <c r="G13" s="44">
        <v>31</v>
      </c>
      <c r="H13" s="44">
        <v>33</v>
      </c>
      <c r="I13" s="44">
        <v>20</v>
      </c>
      <c r="J13" s="44">
        <v>30</v>
      </c>
      <c r="K13" s="44">
        <v>0</v>
      </c>
      <c r="L13" s="44">
        <v>0</v>
      </c>
      <c r="M13" s="44">
        <v>31</v>
      </c>
      <c r="N13" s="44">
        <v>31</v>
      </c>
      <c r="O13" s="44">
        <v>0</v>
      </c>
      <c r="P13" s="44">
        <v>0</v>
      </c>
      <c r="Q13" s="44">
        <v>32</v>
      </c>
      <c r="R13" s="44">
        <v>36</v>
      </c>
      <c r="S13" s="44">
        <v>38</v>
      </c>
      <c r="T13" s="44">
        <v>40</v>
      </c>
      <c r="U13" s="46">
        <f t="shared" si="0"/>
        <v>389</v>
      </c>
      <c r="V13" s="47">
        <f t="shared" si="1"/>
        <v>389</v>
      </c>
    </row>
    <row r="14" spans="1:22" ht="15">
      <c r="A14" s="44" t="s">
        <v>172</v>
      </c>
      <c r="B14" s="44">
        <v>55</v>
      </c>
      <c r="C14" s="45" t="s">
        <v>127</v>
      </c>
      <c r="D14" s="45" t="s">
        <v>29</v>
      </c>
      <c r="E14" s="44">
        <v>27</v>
      </c>
      <c r="F14" s="44">
        <v>32</v>
      </c>
      <c r="G14" s="44">
        <v>0</v>
      </c>
      <c r="H14" s="44">
        <v>34</v>
      </c>
      <c r="I14" s="44">
        <v>35</v>
      </c>
      <c r="J14" s="44">
        <v>38</v>
      </c>
      <c r="K14" s="44">
        <v>36</v>
      </c>
      <c r="L14" s="44">
        <v>42</v>
      </c>
      <c r="M14" s="44">
        <v>36</v>
      </c>
      <c r="N14" s="44">
        <v>35</v>
      </c>
      <c r="O14" s="44">
        <v>0</v>
      </c>
      <c r="P14" s="44">
        <v>38</v>
      </c>
      <c r="Q14" s="44">
        <v>34</v>
      </c>
      <c r="R14" s="44">
        <v>0</v>
      </c>
      <c r="S14" s="44">
        <v>0</v>
      </c>
      <c r="T14" s="44">
        <v>0</v>
      </c>
      <c r="U14" s="46">
        <f t="shared" si="0"/>
        <v>387</v>
      </c>
      <c r="V14" s="47">
        <f t="shared" si="1"/>
        <v>387</v>
      </c>
    </row>
    <row r="15" spans="1:22" ht="15">
      <c r="A15" s="64" t="s">
        <v>333</v>
      </c>
      <c r="B15" s="44">
        <v>100</v>
      </c>
      <c r="C15" s="45" t="s">
        <v>255</v>
      </c>
      <c r="D15" s="45" t="s">
        <v>137</v>
      </c>
      <c r="E15" s="44">
        <v>12</v>
      </c>
      <c r="F15" s="44">
        <v>27</v>
      </c>
      <c r="G15" s="44">
        <v>6</v>
      </c>
      <c r="H15" s="44">
        <v>27</v>
      </c>
      <c r="I15" s="44">
        <v>28</v>
      </c>
      <c r="J15" s="44">
        <v>33</v>
      </c>
      <c r="K15" s="44">
        <v>28</v>
      </c>
      <c r="L15" s="44">
        <v>32</v>
      </c>
      <c r="M15" s="44">
        <v>27</v>
      </c>
      <c r="N15" s="44">
        <v>28</v>
      </c>
      <c r="O15" s="44">
        <v>29</v>
      </c>
      <c r="P15" s="44">
        <v>29</v>
      </c>
      <c r="Q15" s="44">
        <v>29</v>
      </c>
      <c r="R15" s="44">
        <v>35</v>
      </c>
      <c r="S15" s="44">
        <v>31</v>
      </c>
      <c r="T15" s="44">
        <v>0</v>
      </c>
      <c r="U15" s="46">
        <f t="shared" si="0"/>
        <v>356</v>
      </c>
      <c r="V15" s="47">
        <f t="shared" si="1"/>
        <v>401</v>
      </c>
    </row>
    <row r="16" spans="1:23" ht="15">
      <c r="A16" s="64" t="s">
        <v>333</v>
      </c>
      <c r="B16" s="44">
        <v>4</v>
      </c>
      <c r="C16" s="45" t="s">
        <v>101</v>
      </c>
      <c r="D16" s="45" t="s">
        <v>130</v>
      </c>
      <c r="E16" s="44">
        <v>24</v>
      </c>
      <c r="F16" s="44">
        <v>26</v>
      </c>
      <c r="G16" s="44">
        <v>19</v>
      </c>
      <c r="H16" s="44">
        <v>25</v>
      </c>
      <c r="I16" s="44">
        <v>27</v>
      </c>
      <c r="J16" s="44">
        <v>29</v>
      </c>
      <c r="K16" s="44">
        <v>30</v>
      </c>
      <c r="L16" s="44">
        <v>34</v>
      </c>
      <c r="M16" s="44">
        <v>30</v>
      </c>
      <c r="N16" s="44">
        <v>30</v>
      </c>
      <c r="O16" s="44">
        <v>32</v>
      </c>
      <c r="P16" s="44">
        <v>28</v>
      </c>
      <c r="Q16" s="44">
        <v>31</v>
      </c>
      <c r="R16" s="44">
        <v>0</v>
      </c>
      <c r="S16" s="44">
        <v>0</v>
      </c>
      <c r="T16" s="44">
        <v>34</v>
      </c>
      <c r="U16" s="46">
        <f t="shared" si="0"/>
        <v>356</v>
      </c>
      <c r="V16" s="47">
        <f t="shared" si="1"/>
        <v>399</v>
      </c>
      <c r="W16" s="19"/>
    </row>
    <row r="17" spans="1:22" ht="15">
      <c r="A17" s="44" t="s">
        <v>175</v>
      </c>
      <c r="B17" s="44">
        <v>186</v>
      </c>
      <c r="C17" s="45" t="s">
        <v>134</v>
      </c>
      <c r="D17" s="45" t="s">
        <v>5</v>
      </c>
      <c r="E17" s="44">
        <v>38</v>
      </c>
      <c r="F17" s="44">
        <v>35</v>
      </c>
      <c r="G17" s="44">
        <v>32</v>
      </c>
      <c r="H17" s="44">
        <v>36</v>
      </c>
      <c r="I17" s="44">
        <v>42</v>
      </c>
      <c r="J17" s="44">
        <v>40</v>
      </c>
      <c r="K17" s="44">
        <v>38</v>
      </c>
      <c r="L17" s="44">
        <v>26</v>
      </c>
      <c r="M17" s="44">
        <v>0</v>
      </c>
      <c r="N17" s="44">
        <v>0</v>
      </c>
      <c r="O17" s="44">
        <v>34</v>
      </c>
      <c r="P17" s="44">
        <v>34</v>
      </c>
      <c r="Q17" s="44">
        <v>0</v>
      </c>
      <c r="R17" s="44">
        <v>0</v>
      </c>
      <c r="S17" s="44">
        <v>0</v>
      </c>
      <c r="T17" s="44">
        <v>0</v>
      </c>
      <c r="U17" s="46">
        <f t="shared" si="0"/>
        <v>355</v>
      </c>
      <c r="V17" s="47">
        <f t="shared" si="1"/>
        <v>355</v>
      </c>
    </row>
    <row r="18" spans="1:22" ht="15">
      <c r="A18" s="44" t="s">
        <v>176</v>
      </c>
      <c r="B18" s="44">
        <v>10</v>
      </c>
      <c r="C18" s="45" t="s">
        <v>249</v>
      </c>
      <c r="D18" s="45" t="s">
        <v>135</v>
      </c>
      <c r="E18" s="44">
        <v>21</v>
      </c>
      <c r="F18" s="44">
        <v>24</v>
      </c>
      <c r="G18" s="44">
        <v>12</v>
      </c>
      <c r="H18" s="44">
        <v>18</v>
      </c>
      <c r="I18" s="44">
        <v>21</v>
      </c>
      <c r="J18" s="44">
        <v>28</v>
      </c>
      <c r="K18" s="44">
        <v>26</v>
      </c>
      <c r="L18" s="44">
        <v>28</v>
      </c>
      <c r="M18" s="44">
        <v>27</v>
      </c>
      <c r="N18" s="44">
        <v>26</v>
      </c>
      <c r="O18" s="44">
        <v>31</v>
      </c>
      <c r="P18" s="44">
        <v>32</v>
      </c>
      <c r="Q18" s="44">
        <v>24</v>
      </c>
      <c r="R18" s="44">
        <v>33</v>
      </c>
      <c r="S18" s="44">
        <v>34</v>
      </c>
      <c r="T18" s="44">
        <v>32</v>
      </c>
      <c r="U18" s="46">
        <f t="shared" si="0"/>
        <v>345</v>
      </c>
      <c r="V18" s="47">
        <f t="shared" si="1"/>
        <v>417</v>
      </c>
    </row>
    <row r="19" spans="1:22" ht="15">
      <c r="A19" s="44" t="s">
        <v>177</v>
      </c>
      <c r="B19" s="44" t="s">
        <v>250</v>
      </c>
      <c r="C19" s="45" t="s">
        <v>275</v>
      </c>
      <c r="D19" s="45" t="s">
        <v>251</v>
      </c>
      <c r="E19" s="44">
        <v>18</v>
      </c>
      <c r="F19" s="44">
        <v>20</v>
      </c>
      <c r="G19" s="44">
        <v>24</v>
      </c>
      <c r="H19" s="44">
        <v>28</v>
      </c>
      <c r="I19" s="44">
        <v>16</v>
      </c>
      <c r="J19" s="52">
        <v>0</v>
      </c>
      <c r="K19" s="44">
        <v>31</v>
      </c>
      <c r="L19" s="44">
        <v>36</v>
      </c>
      <c r="M19" s="44">
        <v>29</v>
      </c>
      <c r="N19" s="44">
        <v>28</v>
      </c>
      <c r="O19" s="44">
        <v>27</v>
      </c>
      <c r="P19" s="44">
        <v>33</v>
      </c>
      <c r="Q19" s="44">
        <v>0</v>
      </c>
      <c r="R19" s="44">
        <v>0</v>
      </c>
      <c r="S19" s="44">
        <v>0</v>
      </c>
      <c r="T19" s="44">
        <v>35</v>
      </c>
      <c r="U19" s="46">
        <f t="shared" si="0"/>
        <v>325</v>
      </c>
      <c r="V19" s="47">
        <f t="shared" si="1"/>
        <v>325</v>
      </c>
    </row>
    <row r="20" spans="1:22" ht="15">
      <c r="A20" s="44" t="s">
        <v>178</v>
      </c>
      <c r="B20" s="44">
        <v>22</v>
      </c>
      <c r="C20" s="45" t="s">
        <v>53</v>
      </c>
      <c r="D20" s="45" t="s">
        <v>132</v>
      </c>
      <c r="E20" s="44">
        <v>23</v>
      </c>
      <c r="F20" s="44">
        <v>18</v>
      </c>
      <c r="G20" s="44">
        <v>12</v>
      </c>
      <c r="H20" s="44">
        <v>24</v>
      </c>
      <c r="I20" s="44">
        <v>22</v>
      </c>
      <c r="J20" s="44">
        <v>28</v>
      </c>
      <c r="K20" s="44">
        <v>24</v>
      </c>
      <c r="L20" s="44">
        <v>29</v>
      </c>
      <c r="M20" s="44">
        <v>23</v>
      </c>
      <c r="N20" s="44">
        <v>24</v>
      </c>
      <c r="O20" s="44">
        <v>0</v>
      </c>
      <c r="P20" s="44">
        <v>0</v>
      </c>
      <c r="Q20" s="44">
        <v>25</v>
      </c>
      <c r="R20" s="44">
        <v>34</v>
      </c>
      <c r="S20" s="44">
        <v>29</v>
      </c>
      <c r="T20" s="44">
        <v>30</v>
      </c>
      <c r="U20" s="46">
        <f t="shared" si="0"/>
        <v>315</v>
      </c>
      <c r="V20" s="47">
        <f t="shared" si="1"/>
        <v>345</v>
      </c>
    </row>
    <row r="21" spans="1:22" ht="15">
      <c r="A21" s="44" t="s">
        <v>181</v>
      </c>
      <c r="B21" s="44">
        <v>44</v>
      </c>
      <c r="C21" s="45" t="s">
        <v>247</v>
      </c>
      <c r="D21" s="45" t="s">
        <v>146</v>
      </c>
      <c r="E21" s="44">
        <v>21</v>
      </c>
      <c r="F21" s="44">
        <v>25</v>
      </c>
      <c r="G21" s="44">
        <v>15</v>
      </c>
      <c r="H21" s="44">
        <v>21</v>
      </c>
      <c r="I21" s="44">
        <v>17</v>
      </c>
      <c r="J21" s="44">
        <v>25</v>
      </c>
      <c r="K21" s="44">
        <v>0</v>
      </c>
      <c r="L21" s="44">
        <v>0</v>
      </c>
      <c r="M21" s="44">
        <v>24</v>
      </c>
      <c r="N21" s="44">
        <v>23</v>
      </c>
      <c r="O21" s="44">
        <v>25</v>
      </c>
      <c r="P21" s="44">
        <v>25</v>
      </c>
      <c r="Q21" s="44">
        <v>27</v>
      </c>
      <c r="R21" s="44">
        <v>32</v>
      </c>
      <c r="S21" s="44">
        <v>33</v>
      </c>
      <c r="T21" s="44">
        <v>31</v>
      </c>
      <c r="U21" s="46">
        <f t="shared" si="0"/>
        <v>312</v>
      </c>
      <c r="V21" s="47">
        <f t="shared" si="1"/>
        <v>344</v>
      </c>
    </row>
    <row r="22" spans="1:22" ht="15">
      <c r="A22" s="44" t="s">
        <v>182</v>
      </c>
      <c r="B22" s="44">
        <v>42</v>
      </c>
      <c r="C22" s="45" t="s">
        <v>147</v>
      </c>
      <c r="D22" s="45" t="s">
        <v>132</v>
      </c>
      <c r="E22" s="44">
        <v>0</v>
      </c>
      <c r="F22" s="44">
        <v>0</v>
      </c>
      <c r="G22" s="44">
        <v>14</v>
      </c>
      <c r="H22" s="44">
        <v>23</v>
      </c>
      <c r="I22" s="44">
        <v>0</v>
      </c>
      <c r="J22" s="44">
        <v>0</v>
      </c>
      <c r="K22" s="44">
        <v>32</v>
      </c>
      <c r="L22" s="44">
        <v>31</v>
      </c>
      <c r="M22" s="44">
        <v>28</v>
      </c>
      <c r="N22" s="44">
        <v>22</v>
      </c>
      <c r="O22" s="44">
        <v>28</v>
      </c>
      <c r="P22" s="44">
        <v>31</v>
      </c>
      <c r="Q22" s="44">
        <v>30</v>
      </c>
      <c r="R22" s="44">
        <v>38</v>
      </c>
      <c r="S22" s="44">
        <v>32</v>
      </c>
      <c r="T22" s="52">
        <v>0</v>
      </c>
      <c r="U22" s="46">
        <f t="shared" si="0"/>
        <v>309</v>
      </c>
      <c r="V22" s="47">
        <f t="shared" si="1"/>
        <v>309</v>
      </c>
    </row>
    <row r="23" spans="1:22" ht="15">
      <c r="A23" s="44" t="s">
        <v>183</v>
      </c>
      <c r="B23" s="44">
        <v>58</v>
      </c>
      <c r="C23" s="45" t="s">
        <v>107</v>
      </c>
      <c r="D23" s="45" t="s">
        <v>125</v>
      </c>
      <c r="E23" s="44">
        <v>38</v>
      </c>
      <c r="F23" s="44">
        <v>0</v>
      </c>
      <c r="G23" s="44">
        <v>34</v>
      </c>
      <c r="H23" s="44">
        <v>0</v>
      </c>
      <c r="I23" s="44">
        <v>40</v>
      </c>
      <c r="J23" s="44">
        <v>0</v>
      </c>
      <c r="K23" s="44">
        <v>45</v>
      </c>
      <c r="L23" s="44">
        <v>0</v>
      </c>
      <c r="M23" s="44">
        <v>0</v>
      </c>
      <c r="N23" s="44">
        <v>30</v>
      </c>
      <c r="O23" s="44">
        <v>45</v>
      </c>
      <c r="P23" s="44">
        <v>0</v>
      </c>
      <c r="Q23" s="44">
        <v>38</v>
      </c>
      <c r="R23" s="44">
        <v>0</v>
      </c>
      <c r="S23" s="44">
        <v>0</v>
      </c>
      <c r="T23" s="44">
        <v>0</v>
      </c>
      <c r="U23" s="46">
        <f t="shared" si="0"/>
        <v>270</v>
      </c>
      <c r="V23" s="47">
        <f t="shared" si="1"/>
        <v>270</v>
      </c>
    </row>
    <row r="24" spans="1:22" ht="15">
      <c r="A24" s="44" t="s">
        <v>184</v>
      </c>
      <c r="B24" s="44">
        <v>67</v>
      </c>
      <c r="C24" s="45" t="s">
        <v>274</v>
      </c>
      <c r="D24" s="45" t="s">
        <v>124</v>
      </c>
      <c r="E24" s="44">
        <v>0</v>
      </c>
      <c r="F24" s="44">
        <v>38</v>
      </c>
      <c r="G24" s="44">
        <v>36</v>
      </c>
      <c r="H24" s="44">
        <v>40</v>
      </c>
      <c r="I24" s="44">
        <v>45</v>
      </c>
      <c r="J24" s="44">
        <v>38</v>
      </c>
      <c r="K24" s="44">
        <v>0</v>
      </c>
      <c r="L24" s="44">
        <v>0</v>
      </c>
      <c r="M24" s="44">
        <v>0</v>
      </c>
      <c r="N24" s="44">
        <v>0</v>
      </c>
      <c r="O24" s="44">
        <v>0</v>
      </c>
      <c r="P24" s="44">
        <v>30</v>
      </c>
      <c r="Q24" s="44">
        <v>0</v>
      </c>
      <c r="R24" s="44">
        <v>0</v>
      </c>
      <c r="S24" s="44">
        <v>36</v>
      </c>
      <c r="T24" s="44">
        <v>0</v>
      </c>
      <c r="U24" s="46">
        <f t="shared" si="0"/>
        <v>263</v>
      </c>
      <c r="V24" s="47">
        <f t="shared" si="1"/>
        <v>263</v>
      </c>
    </row>
    <row r="25" spans="1:22" ht="15">
      <c r="A25" s="44" t="s">
        <v>185</v>
      </c>
      <c r="B25" s="44">
        <v>61</v>
      </c>
      <c r="C25" s="45" t="s">
        <v>255</v>
      </c>
      <c r="D25" s="45" t="s">
        <v>256</v>
      </c>
      <c r="E25" s="44">
        <v>14</v>
      </c>
      <c r="F25" s="44">
        <v>0</v>
      </c>
      <c r="G25" s="44">
        <v>8</v>
      </c>
      <c r="H25" s="44">
        <v>0</v>
      </c>
      <c r="I25" s="44">
        <v>15</v>
      </c>
      <c r="J25" s="44">
        <v>22</v>
      </c>
      <c r="K25" s="44">
        <v>23</v>
      </c>
      <c r="L25" s="44">
        <v>0</v>
      </c>
      <c r="M25" s="44">
        <v>0</v>
      </c>
      <c r="N25" s="44">
        <v>0</v>
      </c>
      <c r="O25" s="44">
        <v>24</v>
      </c>
      <c r="P25" s="44">
        <v>24</v>
      </c>
      <c r="Q25" s="44">
        <v>23</v>
      </c>
      <c r="R25" s="44">
        <v>31</v>
      </c>
      <c r="S25" s="44">
        <v>30</v>
      </c>
      <c r="T25" s="44">
        <v>29</v>
      </c>
      <c r="U25" s="46">
        <f t="shared" si="0"/>
        <v>243</v>
      </c>
      <c r="V25" s="47">
        <f t="shared" si="1"/>
        <v>243</v>
      </c>
    </row>
    <row r="26" spans="1:22" ht="15">
      <c r="A26" s="44" t="s">
        <v>186</v>
      </c>
      <c r="B26" s="44">
        <v>110</v>
      </c>
      <c r="C26" s="45" t="s">
        <v>10</v>
      </c>
      <c r="D26" s="45" t="s">
        <v>254</v>
      </c>
      <c r="E26" s="44">
        <v>15</v>
      </c>
      <c r="F26" s="44">
        <v>0</v>
      </c>
      <c r="G26" s="44">
        <v>10</v>
      </c>
      <c r="H26" s="44">
        <v>18</v>
      </c>
      <c r="I26" s="44">
        <v>18</v>
      </c>
      <c r="J26" s="44">
        <v>26</v>
      </c>
      <c r="K26" s="44">
        <v>25</v>
      </c>
      <c r="L26" s="44">
        <v>27</v>
      </c>
      <c r="M26" s="44">
        <v>25</v>
      </c>
      <c r="N26" s="44">
        <v>25</v>
      </c>
      <c r="O26" s="44">
        <v>26</v>
      </c>
      <c r="P26" s="44">
        <v>26</v>
      </c>
      <c r="Q26" s="44">
        <v>0</v>
      </c>
      <c r="R26" s="44">
        <v>0</v>
      </c>
      <c r="S26" s="44">
        <v>0</v>
      </c>
      <c r="T26" s="44">
        <v>0</v>
      </c>
      <c r="U26" s="46">
        <f t="shared" si="0"/>
        <v>241</v>
      </c>
      <c r="V26" s="47">
        <f t="shared" si="1"/>
        <v>241</v>
      </c>
    </row>
    <row r="27" spans="1:22" ht="15">
      <c r="A27" s="44" t="s">
        <v>187</v>
      </c>
      <c r="B27" s="44">
        <v>158</v>
      </c>
      <c r="C27" s="45" t="s">
        <v>120</v>
      </c>
      <c r="D27" s="45" t="s">
        <v>57</v>
      </c>
      <c r="E27" s="52">
        <v>0</v>
      </c>
      <c r="F27" s="44">
        <v>40</v>
      </c>
      <c r="G27" s="44">
        <v>23</v>
      </c>
      <c r="H27" s="44">
        <v>26</v>
      </c>
      <c r="I27" s="44">
        <v>0</v>
      </c>
      <c r="J27" s="44">
        <v>0</v>
      </c>
      <c r="K27" s="44">
        <v>0</v>
      </c>
      <c r="L27" s="44">
        <v>0</v>
      </c>
      <c r="M27" s="52">
        <v>0</v>
      </c>
      <c r="N27" s="52">
        <v>0</v>
      </c>
      <c r="O27" s="44">
        <v>35</v>
      </c>
      <c r="P27" s="44">
        <v>40</v>
      </c>
      <c r="Q27" s="44">
        <v>28</v>
      </c>
      <c r="R27" s="44">
        <v>0</v>
      </c>
      <c r="S27" s="44">
        <v>0</v>
      </c>
      <c r="T27" s="44">
        <v>38</v>
      </c>
      <c r="U27" s="46">
        <f t="shared" si="0"/>
        <v>230</v>
      </c>
      <c r="V27" s="47">
        <f t="shared" si="1"/>
        <v>230</v>
      </c>
    </row>
    <row r="28" spans="1:22" ht="15">
      <c r="A28" s="39" t="s">
        <v>324</v>
      </c>
      <c r="B28" s="39" t="s">
        <v>112</v>
      </c>
      <c r="C28" s="40" t="s">
        <v>128</v>
      </c>
      <c r="D28" s="40" t="s">
        <v>129</v>
      </c>
      <c r="E28" s="39">
        <v>26</v>
      </c>
      <c r="F28" s="39">
        <v>30</v>
      </c>
      <c r="G28" s="39">
        <v>28</v>
      </c>
      <c r="H28" s="39">
        <v>19</v>
      </c>
      <c r="I28" s="39">
        <v>24</v>
      </c>
      <c r="J28" s="39">
        <v>32</v>
      </c>
      <c r="K28" s="39">
        <v>0</v>
      </c>
      <c r="L28" s="39">
        <v>0</v>
      </c>
      <c r="M28" s="39">
        <v>32</v>
      </c>
      <c r="N28" s="39">
        <v>33</v>
      </c>
      <c r="O28" s="39">
        <v>0</v>
      </c>
      <c r="P28" s="39">
        <v>0</v>
      </c>
      <c r="Q28" s="39">
        <v>0</v>
      </c>
      <c r="R28" s="39">
        <v>0</v>
      </c>
      <c r="S28" s="39">
        <v>0</v>
      </c>
      <c r="T28" s="39">
        <v>0</v>
      </c>
      <c r="U28" s="41">
        <f t="shared" si="0"/>
        <v>224</v>
      </c>
      <c r="V28" s="42">
        <f t="shared" si="1"/>
        <v>224</v>
      </c>
    </row>
    <row r="29" spans="1:22" ht="15">
      <c r="A29" s="39" t="s">
        <v>324</v>
      </c>
      <c r="B29" s="39">
        <v>46</v>
      </c>
      <c r="C29" s="40" t="s">
        <v>123</v>
      </c>
      <c r="D29" s="40" t="s">
        <v>125</v>
      </c>
      <c r="E29" s="39">
        <v>31</v>
      </c>
      <c r="F29" s="39">
        <v>0</v>
      </c>
      <c r="G29" s="39">
        <v>33</v>
      </c>
      <c r="H29" s="39">
        <v>0</v>
      </c>
      <c r="I29" s="39">
        <v>32</v>
      </c>
      <c r="J29" s="39">
        <v>0</v>
      </c>
      <c r="K29" s="39">
        <v>40</v>
      </c>
      <c r="L29" s="39">
        <v>0</v>
      </c>
      <c r="M29" s="39">
        <v>38</v>
      </c>
      <c r="N29" s="39">
        <v>36</v>
      </c>
      <c r="O29" s="39">
        <v>0</v>
      </c>
      <c r="P29" s="39">
        <v>0</v>
      </c>
      <c r="Q29" s="39">
        <v>0</v>
      </c>
      <c r="R29" s="39">
        <v>0</v>
      </c>
      <c r="S29" s="39">
        <v>0</v>
      </c>
      <c r="T29" s="39">
        <v>0</v>
      </c>
      <c r="U29" s="41">
        <f t="shared" si="0"/>
        <v>210</v>
      </c>
      <c r="V29" s="42">
        <f t="shared" si="1"/>
        <v>210</v>
      </c>
    </row>
    <row r="30" spans="1:22" ht="15">
      <c r="A30" s="39" t="s">
        <v>324</v>
      </c>
      <c r="B30" s="39">
        <v>573</v>
      </c>
      <c r="C30" s="40" t="s">
        <v>123</v>
      </c>
      <c r="D30" s="40" t="s">
        <v>29</v>
      </c>
      <c r="E30" s="39">
        <v>33</v>
      </c>
      <c r="F30" s="39">
        <v>32</v>
      </c>
      <c r="G30" s="39">
        <v>10</v>
      </c>
      <c r="H30" s="39">
        <v>0</v>
      </c>
      <c r="I30" s="39">
        <v>0</v>
      </c>
      <c r="J30" s="39">
        <v>0</v>
      </c>
      <c r="K30" s="39">
        <v>33</v>
      </c>
      <c r="L30" s="39">
        <v>0</v>
      </c>
      <c r="M30" s="39">
        <v>33</v>
      </c>
      <c r="N30" s="39">
        <v>0</v>
      </c>
      <c r="O30" s="39">
        <v>31</v>
      </c>
      <c r="P30" s="39">
        <v>0</v>
      </c>
      <c r="Q30" s="39">
        <v>33</v>
      </c>
      <c r="R30" s="39">
        <v>0</v>
      </c>
      <c r="S30" s="39">
        <v>0</v>
      </c>
      <c r="T30" s="39">
        <v>0</v>
      </c>
      <c r="U30" s="41">
        <f t="shared" si="0"/>
        <v>205</v>
      </c>
      <c r="V30" s="42">
        <f t="shared" si="1"/>
        <v>205</v>
      </c>
    </row>
    <row r="31" spans="1:22" ht="15">
      <c r="A31" s="39" t="s">
        <v>324</v>
      </c>
      <c r="B31" s="39" t="s">
        <v>242</v>
      </c>
      <c r="C31" s="40" t="s">
        <v>73</v>
      </c>
      <c r="D31" s="40" t="s">
        <v>243</v>
      </c>
      <c r="E31" s="39">
        <v>33</v>
      </c>
      <c r="F31" s="39">
        <v>34</v>
      </c>
      <c r="G31" s="39">
        <v>30</v>
      </c>
      <c r="H31" s="39">
        <v>31</v>
      </c>
      <c r="I31" s="39">
        <v>0</v>
      </c>
      <c r="J31" s="39">
        <v>0</v>
      </c>
      <c r="K31" s="39">
        <v>35</v>
      </c>
      <c r="L31" s="39">
        <v>38</v>
      </c>
      <c r="M31" s="39">
        <v>0</v>
      </c>
      <c r="N31" s="39">
        <v>0</v>
      </c>
      <c r="O31" s="39">
        <v>0</v>
      </c>
      <c r="P31" s="39">
        <v>0</v>
      </c>
      <c r="Q31" s="39">
        <v>0</v>
      </c>
      <c r="R31" s="39">
        <v>0</v>
      </c>
      <c r="S31" s="39">
        <v>0</v>
      </c>
      <c r="T31" s="39">
        <v>0</v>
      </c>
      <c r="U31" s="41">
        <f t="shared" si="0"/>
        <v>201</v>
      </c>
      <c r="V31" s="42">
        <f t="shared" si="1"/>
        <v>201</v>
      </c>
    </row>
    <row r="32" spans="1:22" ht="15">
      <c r="A32" s="39" t="s">
        <v>324</v>
      </c>
      <c r="B32" s="39">
        <v>91</v>
      </c>
      <c r="C32" s="40" t="s">
        <v>254</v>
      </c>
      <c r="D32" s="40" t="s">
        <v>272</v>
      </c>
      <c r="E32" s="39">
        <v>0</v>
      </c>
      <c r="F32" s="39">
        <v>0</v>
      </c>
      <c r="G32" s="39">
        <v>0</v>
      </c>
      <c r="H32" s="39">
        <v>0</v>
      </c>
      <c r="I32" s="39">
        <v>25</v>
      </c>
      <c r="J32" s="39">
        <v>31</v>
      </c>
      <c r="K32" s="39">
        <v>29</v>
      </c>
      <c r="L32" s="39">
        <v>35</v>
      </c>
      <c r="M32" s="39">
        <v>0</v>
      </c>
      <c r="N32" s="39">
        <v>0</v>
      </c>
      <c r="O32" s="39">
        <v>23</v>
      </c>
      <c r="P32" s="39">
        <v>27</v>
      </c>
      <c r="Q32" s="39">
        <v>0</v>
      </c>
      <c r="R32" s="39">
        <v>0</v>
      </c>
      <c r="S32" s="39">
        <v>0</v>
      </c>
      <c r="T32" s="39">
        <v>0</v>
      </c>
      <c r="U32" s="41">
        <f t="shared" si="0"/>
        <v>170</v>
      </c>
      <c r="V32" s="42">
        <f t="shared" si="1"/>
        <v>170</v>
      </c>
    </row>
    <row r="33" spans="1:22" ht="15">
      <c r="A33" s="39" t="s">
        <v>324</v>
      </c>
      <c r="B33" s="39">
        <v>239</v>
      </c>
      <c r="C33" s="40" t="s">
        <v>234</v>
      </c>
      <c r="D33" s="40" t="s">
        <v>110</v>
      </c>
      <c r="E33" s="39">
        <v>0</v>
      </c>
      <c r="F33" s="39">
        <v>0</v>
      </c>
      <c r="G33" s="39">
        <v>18</v>
      </c>
      <c r="H33" s="39">
        <v>29</v>
      </c>
      <c r="I33" s="39">
        <v>30</v>
      </c>
      <c r="J33" s="39">
        <v>34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  <c r="P33" s="39">
        <v>0</v>
      </c>
      <c r="Q33" s="39">
        <v>22</v>
      </c>
      <c r="R33" s="39">
        <v>0</v>
      </c>
      <c r="S33" s="39">
        <v>0</v>
      </c>
      <c r="T33" s="39">
        <v>0</v>
      </c>
      <c r="U33" s="41">
        <f t="shared" si="0"/>
        <v>133</v>
      </c>
      <c r="V33" s="42">
        <f t="shared" si="1"/>
        <v>133</v>
      </c>
    </row>
    <row r="34" spans="1:22" ht="15">
      <c r="A34" s="39" t="s">
        <v>324</v>
      </c>
      <c r="B34" s="39">
        <v>21</v>
      </c>
      <c r="C34" s="40" t="s">
        <v>20</v>
      </c>
      <c r="D34" s="40" t="s">
        <v>292</v>
      </c>
      <c r="E34" s="39">
        <v>0</v>
      </c>
      <c r="F34" s="39">
        <v>0</v>
      </c>
      <c r="G34" s="39">
        <v>0</v>
      </c>
      <c r="H34" s="39">
        <v>0</v>
      </c>
      <c r="I34" s="39">
        <v>30</v>
      </c>
      <c r="J34" s="39">
        <v>0</v>
      </c>
      <c r="K34" s="39">
        <v>0</v>
      </c>
      <c r="L34" s="39">
        <v>33</v>
      </c>
      <c r="M34" s="39">
        <v>0</v>
      </c>
      <c r="N34" s="39">
        <v>0</v>
      </c>
      <c r="O34" s="39">
        <v>0</v>
      </c>
      <c r="P34" s="39">
        <v>0</v>
      </c>
      <c r="Q34" s="39">
        <v>35</v>
      </c>
      <c r="R34" s="39">
        <v>0</v>
      </c>
      <c r="S34" s="39">
        <v>0</v>
      </c>
      <c r="T34" s="39">
        <v>34</v>
      </c>
      <c r="U34" s="41">
        <f t="shared" si="0"/>
        <v>132</v>
      </c>
      <c r="V34" s="42">
        <f t="shared" si="1"/>
        <v>132</v>
      </c>
    </row>
    <row r="35" spans="1:22" ht="15">
      <c r="A35" s="39" t="s">
        <v>324</v>
      </c>
      <c r="B35" s="39">
        <v>143</v>
      </c>
      <c r="C35" s="40" t="s">
        <v>93</v>
      </c>
      <c r="D35" s="40" t="s">
        <v>124</v>
      </c>
      <c r="E35" s="39">
        <v>0</v>
      </c>
      <c r="F35" s="39">
        <v>45</v>
      </c>
      <c r="G35" s="39">
        <v>40</v>
      </c>
      <c r="H35" s="39">
        <v>0</v>
      </c>
      <c r="I35" s="39">
        <v>0</v>
      </c>
      <c r="J35" s="39">
        <v>0</v>
      </c>
      <c r="K35" s="39">
        <v>0</v>
      </c>
      <c r="L35" s="39">
        <v>0</v>
      </c>
      <c r="M35" s="39">
        <v>0</v>
      </c>
      <c r="N35" s="39">
        <v>0</v>
      </c>
      <c r="O35" s="39">
        <v>0</v>
      </c>
      <c r="P35" s="39">
        <v>0</v>
      </c>
      <c r="Q35" s="39">
        <v>0</v>
      </c>
      <c r="R35" s="39">
        <v>0</v>
      </c>
      <c r="S35" s="39">
        <v>0</v>
      </c>
      <c r="T35" s="39">
        <v>0</v>
      </c>
      <c r="U35" s="41">
        <f t="shared" si="0"/>
        <v>85</v>
      </c>
      <c r="V35" s="42">
        <f t="shared" si="1"/>
        <v>85</v>
      </c>
    </row>
    <row r="36" spans="1:22" ht="15">
      <c r="A36" s="39" t="s">
        <v>324</v>
      </c>
      <c r="B36" s="39">
        <v>180</v>
      </c>
      <c r="C36" s="40" t="s">
        <v>237</v>
      </c>
      <c r="D36" s="40" t="s">
        <v>238</v>
      </c>
      <c r="E36" s="39">
        <v>42</v>
      </c>
      <c r="F36" s="39">
        <v>0</v>
      </c>
      <c r="G36" s="39">
        <v>0</v>
      </c>
      <c r="H36" s="39">
        <v>0</v>
      </c>
      <c r="I36" s="39">
        <v>0</v>
      </c>
      <c r="J36" s="39">
        <v>0</v>
      </c>
      <c r="K36" s="39">
        <v>0</v>
      </c>
      <c r="L36" s="39">
        <v>0</v>
      </c>
      <c r="M36" s="39">
        <v>42</v>
      </c>
      <c r="N36" s="39">
        <v>0</v>
      </c>
      <c r="O36" s="39">
        <v>0</v>
      </c>
      <c r="P36" s="39">
        <v>0</v>
      </c>
      <c r="Q36" s="39">
        <v>0</v>
      </c>
      <c r="R36" s="39">
        <v>0</v>
      </c>
      <c r="S36" s="39">
        <v>0</v>
      </c>
      <c r="T36" s="39">
        <v>0</v>
      </c>
      <c r="U36" s="41">
        <f t="shared" si="0"/>
        <v>84</v>
      </c>
      <c r="V36" s="42">
        <f t="shared" si="1"/>
        <v>84</v>
      </c>
    </row>
    <row r="37" spans="1:22" ht="15">
      <c r="A37" s="39" t="s">
        <v>324</v>
      </c>
      <c r="B37" s="39">
        <v>166</v>
      </c>
      <c r="C37" s="40" t="s">
        <v>72</v>
      </c>
      <c r="D37" s="40" t="s">
        <v>253</v>
      </c>
      <c r="E37" s="39">
        <v>16</v>
      </c>
      <c r="F37" s="39">
        <v>21</v>
      </c>
      <c r="G37" s="39">
        <v>21</v>
      </c>
      <c r="H37" s="39">
        <v>22</v>
      </c>
      <c r="I37" s="39">
        <v>0</v>
      </c>
      <c r="J37" s="39">
        <v>0</v>
      </c>
      <c r="K37" s="39">
        <v>0</v>
      </c>
      <c r="L37" s="39">
        <v>0</v>
      </c>
      <c r="M37" s="39">
        <v>0</v>
      </c>
      <c r="N37" s="39">
        <v>0</v>
      </c>
      <c r="O37" s="39">
        <v>0</v>
      </c>
      <c r="P37" s="39">
        <v>0</v>
      </c>
      <c r="Q37" s="39">
        <v>0</v>
      </c>
      <c r="R37" s="39">
        <v>0</v>
      </c>
      <c r="S37" s="39">
        <v>0</v>
      </c>
      <c r="T37" s="39">
        <v>0</v>
      </c>
      <c r="U37" s="41">
        <f t="shared" si="0"/>
        <v>80</v>
      </c>
      <c r="V37" s="42">
        <f t="shared" si="1"/>
        <v>80</v>
      </c>
    </row>
    <row r="38" spans="1:22" ht="15">
      <c r="A38" s="39" t="s">
        <v>324</v>
      </c>
      <c r="B38" s="39">
        <v>127</v>
      </c>
      <c r="C38" s="40" t="s">
        <v>20</v>
      </c>
      <c r="D38" s="40" t="s">
        <v>273</v>
      </c>
      <c r="E38" s="39">
        <v>0</v>
      </c>
      <c r="F38" s="39">
        <v>22</v>
      </c>
      <c r="G38" s="39">
        <v>25</v>
      </c>
      <c r="H38" s="39">
        <v>31</v>
      </c>
      <c r="I38" s="39">
        <v>0</v>
      </c>
      <c r="J38" s="39">
        <v>0</v>
      </c>
      <c r="K38" s="39">
        <v>0</v>
      </c>
      <c r="L38" s="39">
        <v>0</v>
      </c>
      <c r="M38" s="39">
        <v>0</v>
      </c>
      <c r="N38" s="39">
        <v>0</v>
      </c>
      <c r="O38" s="39">
        <v>0</v>
      </c>
      <c r="P38" s="39">
        <v>0</v>
      </c>
      <c r="Q38" s="39">
        <v>0</v>
      </c>
      <c r="R38" s="39">
        <v>0</v>
      </c>
      <c r="S38" s="39">
        <v>0</v>
      </c>
      <c r="T38" s="39">
        <v>0</v>
      </c>
      <c r="U38" s="41">
        <f t="shared" si="0"/>
        <v>78</v>
      </c>
      <c r="V38" s="42">
        <f t="shared" si="1"/>
        <v>78</v>
      </c>
    </row>
    <row r="39" spans="1:22" ht="15">
      <c r="A39" s="39" t="s">
        <v>324</v>
      </c>
      <c r="B39" s="39">
        <v>101</v>
      </c>
      <c r="C39" s="40" t="s">
        <v>47</v>
      </c>
      <c r="D39" s="40" t="s">
        <v>133</v>
      </c>
      <c r="E39" s="39">
        <v>0</v>
      </c>
      <c r="F39" s="39">
        <v>28</v>
      </c>
      <c r="G39" s="39">
        <v>26</v>
      </c>
      <c r="H39" s="39">
        <v>16</v>
      </c>
      <c r="I39" s="39">
        <v>0</v>
      </c>
      <c r="J39" s="39">
        <v>0</v>
      </c>
      <c r="K39" s="39">
        <v>0</v>
      </c>
      <c r="L39" s="39">
        <v>0</v>
      </c>
      <c r="M39" s="39">
        <v>0</v>
      </c>
      <c r="N39" s="39">
        <v>0</v>
      </c>
      <c r="O39" s="39">
        <v>0</v>
      </c>
      <c r="P39" s="39">
        <v>0</v>
      </c>
      <c r="Q39" s="39">
        <v>0</v>
      </c>
      <c r="R39" s="39">
        <v>0</v>
      </c>
      <c r="S39" s="39">
        <v>0</v>
      </c>
      <c r="T39" s="39">
        <v>0</v>
      </c>
      <c r="U39" s="41">
        <f t="shared" si="0"/>
        <v>70</v>
      </c>
      <c r="V39" s="42">
        <f t="shared" si="1"/>
        <v>70</v>
      </c>
    </row>
    <row r="40" spans="1:22" ht="15">
      <c r="A40" s="39" t="s">
        <v>324</v>
      </c>
      <c r="B40" s="39">
        <v>612</v>
      </c>
      <c r="C40" s="40" t="s">
        <v>40</v>
      </c>
      <c r="D40" s="40" t="s">
        <v>270</v>
      </c>
      <c r="E40" s="39">
        <v>0</v>
      </c>
      <c r="F40" s="39">
        <v>0</v>
      </c>
      <c r="G40" s="39">
        <v>0</v>
      </c>
      <c r="H40" s="39">
        <v>0</v>
      </c>
      <c r="I40" s="39">
        <v>33</v>
      </c>
      <c r="J40" s="39">
        <v>0</v>
      </c>
      <c r="K40" s="39">
        <v>0</v>
      </c>
      <c r="L40" s="39">
        <v>0</v>
      </c>
      <c r="M40" s="39">
        <v>0</v>
      </c>
      <c r="N40" s="39">
        <v>34</v>
      </c>
      <c r="O40" s="39">
        <v>0</v>
      </c>
      <c r="P40" s="39">
        <v>0</v>
      </c>
      <c r="Q40" s="39">
        <v>0</v>
      </c>
      <c r="R40" s="39">
        <v>0</v>
      </c>
      <c r="S40" s="39">
        <v>0</v>
      </c>
      <c r="T40" s="39">
        <v>0</v>
      </c>
      <c r="U40" s="41">
        <f t="shared" si="0"/>
        <v>67</v>
      </c>
      <c r="V40" s="42">
        <f t="shared" si="1"/>
        <v>67</v>
      </c>
    </row>
    <row r="41" spans="1:22" ht="15">
      <c r="A41" s="39" t="s">
        <v>324</v>
      </c>
      <c r="B41" s="39">
        <v>121</v>
      </c>
      <c r="C41" s="40" t="s">
        <v>246</v>
      </c>
      <c r="D41" s="40" t="s">
        <v>99</v>
      </c>
      <c r="E41" s="39">
        <v>25</v>
      </c>
      <c r="F41" s="39">
        <v>0</v>
      </c>
      <c r="G41" s="39">
        <v>16</v>
      </c>
      <c r="H41" s="39">
        <v>0</v>
      </c>
      <c r="I41" s="39">
        <v>0</v>
      </c>
      <c r="J41" s="39">
        <v>0</v>
      </c>
      <c r="K41" s="39">
        <v>0</v>
      </c>
      <c r="L41" s="39">
        <v>0</v>
      </c>
      <c r="M41" s="39">
        <v>0</v>
      </c>
      <c r="N41" s="39">
        <v>0</v>
      </c>
      <c r="O41" s="39">
        <v>0</v>
      </c>
      <c r="P41" s="39">
        <v>0</v>
      </c>
      <c r="Q41" s="39">
        <v>26</v>
      </c>
      <c r="R41" s="39">
        <v>0</v>
      </c>
      <c r="S41" s="39">
        <v>0</v>
      </c>
      <c r="T41" s="39">
        <v>0</v>
      </c>
      <c r="U41" s="41">
        <f t="shared" si="0"/>
        <v>67</v>
      </c>
      <c r="V41" s="42">
        <f t="shared" si="1"/>
        <v>67</v>
      </c>
    </row>
    <row r="42" spans="1:22" ht="15">
      <c r="A42" s="39" t="s">
        <v>324</v>
      </c>
      <c r="B42" s="39">
        <v>859</v>
      </c>
      <c r="C42" s="40" t="s">
        <v>142</v>
      </c>
      <c r="D42" s="40" t="s">
        <v>252</v>
      </c>
      <c r="E42" s="39">
        <v>17</v>
      </c>
      <c r="F42" s="39">
        <v>24</v>
      </c>
      <c r="G42" s="39">
        <v>0</v>
      </c>
      <c r="H42" s="39">
        <v>0</v>
      </c>
      <c r="I42" s="39">
        <v>0</v>
      </c>
      <c r="J42" s="39">
        <v>24</v>
      </c>
      <c r="K42" s="39">
        <v>0</v>
      </c>
      <c r="L42" s="39">
        <v>0</v>
      </c>
      <c r="M42" s="39">
        <v>0</v>
      </c>
      <c r="N42" s="39">
        <v>0</v>
      </c>
      <c r="O42" s="39">
        <v>0</v>
      </c>
      <c r="P42" s="39">
        <v>0</v>
      </c>
      <c r="Q42" s="39">
        <v>0</v>
      </c>
      <c r="R42" s="39">
        <v>0</v>
      </c>
      <c r="S42" s="39">
        <v>0</v>
      </c>
      <c r="T42" s="39">
        <v>0</v>
      </c>
      <c r="U42" s="41">
        <f t="shared" si="0"/>
        <v>65</v>
      </c>
      <c r="V42" s="42">
        <f t="shared" si="1"/>
        <v>65</v>
      </c>
    </row>
    <row r="43" spans="1:22" ht="15">
      <c r="A43" s="39" t="s">
        <v>324</v>
      </c>
      <c r="B43" s="39">
        <v>88</v>
      </c>
      <c r="C43" s="40" t="s">
        <v>244</v>
      </c>
      <c r="D43" s="40" t="s">
        <v>120</v>
      </c>
      <c r="E43" s="39">
        <v>28</v>
      </c>
      <c r="F43" s="39">
        <v>0</v>
      </c>
      <c r="G43" s="39">
        <v>36</v>
      </c>
      <c r="H43" s="39">
        <v>0</v>
      </c>
      <c r="I43" s="39">
        <v>0</v>
      </c>
      <c r="J43" s="39">
        <v>0</v>
      </c>
      <c r="K43" s="39">
        <v>0</v>
      </c>
      <c r="L43" s="39">
        <v>0</v>
      </c>
      <c r="M43" s="39">
        <v>0</v>
      </c>
      <c r="N43" s="39">
        <v>0</v>
      </c>
      <c r="O43" s="39">
        <v>0</v>
      </c>
      <c r="P43" s="39">
        <v>0</v>
      </c>
      <c r="Q43" s="39">
        <v>0</v>
      </c>
      <c r="R43" s="39">
        <v>0</v>
      </c>
      <c r="S43" s="39">
        <v>0</v>
      </c>
      <c r="T43" s="39">
        <v>0</v>
      </c>
      <c r="U43" s="41">
        <f t="shared" si="0"/>
        <v>64</v>
      </c>
      <c r="V43" s="42">
        <f t="shared" si="1"/>
        <v>64</v>
      </c>
    </row>
    <row r="44" spans="1:22" ht="15">
      <c r="A44" s="39" t="s">
        <v>324</v>
      </c>
      <c r="B44" s="39">
        <v>15</v>
      </c>
      <c r="C44" s="40" t="s">
        <v>73</v>
      </c>
      <c r="D44" s="40" t="s">
        <v>5</v>
      </c>
      <c r="E44" s="39">
        <v>0</v>
      </c>
      <c r="F44" s="39">
        <v>0</v>
      </c>
      <c r="G44" s="39">
        <v>0</v>
      </c>
      <c r="H44" s="39">
        <v>15</v>
      </c>
      <c r="I44" s="39">
        <v>23</v>
      </c>
      <c r="J44" s="39">
        <v>21</v>
      </c>
      <c r="K44" s="39">
        <v>0</v>
      </c>
      <c r="L44" s="39">
        <v>0</v>
      </c>
      <c r="M44" s="39">
        <v>0</v>
      </c>
      <c r="N44" s="39">
        <v>0</v>
      </c>
      <c r="O44" s="39">
        <v>0</v>
      </c>
      <c r="P44" s="39">
        <v>0</v>
      </c>
      <c r="Q44" s="39">
        <v>0</v>
      </c>
      <c r="R44" s="39">
        <v>0</v>
      </c>
      <c r="S44" s="39">
        <v>0</v>
      </c>
      <c r="T44" s="39">
        <v>0</v>
      </c>
      <c r="U44" s="41">
        <f t="shared" si="0"/>
        <v>59</v>
      </c>
      <c r="V44" s="42">
        <f t="shared" si="1"/>
        <v>59</v>
      </c>
    </row>
    <row r="45" spans="1:22" ht="15">
      <c r="A45" s="39" t="s">
        <v>324</v>
      </c>
      <c r="B45" s="39">
        <v>116</v>
      </c>
      <c r="C45" s="40" t="s">
        <v>244</v>
      </c>
      <c r="D45" s="40" t="s">
        <v>245</v>
      </c>
      <c r="E45" s="39">
        <v>29</v>
      </c>
      <c r="F45" s="39">
        <v>29</v>
      </c>
      <c r="G45" s="39">
        <v>0</v>
      </c>
      <c r="H45" s="39">
        <v>0</v>
      </c>
      <c r="I45" s="39">
        <v>0</v>
      </c>
      <c r="J45" s="39">
        <v>0</v>
      </c>
      <c r="K45" s="39">
        <v>0</v>
      </c>
      <c r="L45" s="39">
        <v>0</v>
      </c>
      <c r="M45" s="39">
        <v>0</v>
      </c>
      <c r="N45" s="39">
        <v>0</v>
      </c>
      <c r="O45" s="39">
        <v>0</v>
      </c>
      <c r="P45" s="39">
        <v>0</v>
      </c>
      <c r="Q45" s="39">
        <v>0</v>
      </c>
      <c r="R45" s="39">
        <v>0</v>
      </c>
      <c r="S45" s="39">
        <v>0</v>
      </c>
      <c r="T45" s="39">
        <v>0</v>
      </c>
      <c r="U45" s="41">
        <f t="shared" si="0"/>
        <v>58</v>
      </c>
      <c r="V45" s="42">
        <f t="shared" si="1"/>
        <v>58</v>
      </c>
    </row>
    <row r="46" spans="1:22" ht="15">
      <c r="A46" s="39" t="s">
        <v>324</v>
      </c>
      <c r="B46" s="39">
        <v>220</v>
      </c>
      <c r="C46" s="40" t="s">
        <v>247</v>
      </c>
      <c r="D46" s="40" t="s">
        <v>248</v>
      </c>
      <c r="E46" s="39">
        <v>22</v>
      </c>
      <c r="F46" s="39">
        <v>0</v>
      </c>
      <c r="G46" s="39">
        <v>18</v>
      </c>
      <c r="H46" s="39">
        <v>0</v>
      </c>
      <c r="I46" s="39">
        <v>0</v>
      </c>
      <c r="J46" s="39">
        <v>0</v>
      </c>
      <c r="K46" s="39">
        <v>0</v>
      </c>
      <c r="L46" s="39">
        <v>0</v>
      </c>
      <c r="M46" s="39">
        <v>0</v>
      </c>
      <c r="N46" s="39">
        <v>0</v>
      </c>
      <c r="O46" s="39">
        <v>0</v>
      </c>
      <c r="P46" s="39">
        <v>0</v>
      </c>
      <c r="Q46" s="39">
        <v>0</v>
      </c>
      <c r="R46" s="39">
        <v>0</v>
      </c>
      <c r="S46" s="39">
        <v>0</v>
      </c>
      <c r="T46" s="39">
        <v>0</v>
      </c>
      <c r="U46" s="41">
        <f t="shared" si="0"/>
        <v>40</v>
      </c>
      <c r="V46" s="42">
        <f t="shared" si="1"/>
        <v>40</v>
      </c>
    </row>
    <row r="47" spans="1:22" ht="15">
      <c r="A47" s="39" t="s">
        <v>324</v>
      </c>
      <c r="B47" s="39">
        <v>28</v>
      </c>
      <c r="C47" s="40" t="s">
        <v>15</v>
      </c>
      <c r="D47" s="40" t="s">
        <v>102</v>
      </c>
      <c r="E47" s="39">
        <v>19</v>
      </c>
      <c r="F47" s="39">
        <v>0</v>
      </c>
      <c r="G47" s="39">
        <v>20</v>
      </c>
      <c r="H47" s="39">
        <v>0</v>
      </c>
      <c r="I47" s="39">
        <v>0</v>
      </c>
      <c r="J47" s="39">
        <v>0</v>
      </c>
      <c r="K47" s="39">
        <v>0</v>
      </c>
      <c r="L47" s="39">
        <v>0</v>
      </c>
      <c r="M47" s="39">
        <v>0</v>
      </c>
      <c r="N47" s="39">
        <v>0</v>
      </c>
      <c r="O47" s="39">
        <v>0</v>
      </c>
      <c r="P47" s="39">
        <v>0</v>
      </c>
      <c r="Q47" s="39">
        <v>0</v>
      </c>
      <c r="R47" s="39">
        <v>0</v>
      </c>
      <c r="S47" s="39">
        <v>0</v>
      </c>
      <c r="T47" s="39">
        <v>0</v>
      </c>
      <c r="U47" s="41">
        <f t="shared" si="0"/>
        <v>39</v>
      </c>
      <c r="V47" s="42">
        <f t="shared" si="1"/>
        <v>39</v>
      </c>
    </row>
    <row r="48" spans="1:22" ht="15">
      <c r="A48" s="39" t="s">
        <v>324</v>
      </c>
      <c r="B48" s="39">
        <v>29</v>
      </c>
      <c r="C48" s="40" t="s">
        <v>23</v>
      </c>
      <c r="D48" s="40" t="s">
        <v>257</v>
      </c>
      <c r="E48" s="39">
        <v>11</v>
      </c>
      <c r="F48" s="39">
        <v>19</v>
      </c>
      <c r="G48" s="39">
        <v>0</v>
      </c>
      <c r="H48" s="39">
        <v>0</v>
      </c>
      <c r="I48" s="39">
        <v>0</v>
      </c>
      <c r="J48" s="39">
        <v>0</v>
      </c>
      <c r="K48" s="39">
        <v>0</v>
      </c>
      <c r="L48" s="39">
        <v>0</v>
      </c>
      <c r="M48" s="39">
        <v>0</v>
      </c>
      <c r="N48" s="39">
        <v>0</v>
      </c>
      <c r="O48" s="39">
        <v>0</v>
      </c>
      <c r="P48" s="39">
        <v>0</v>
      </c>
      <c r="Q48" s="39">
        <v>0</v>
      </c>
      <c r="R48" s="39">
        <v>0</v>
      </c>
      <c r="S48" s="39">
        <v>0</v>
      </c>
      <c r="T48" s="39">
        <v>0</v>
      </c>
      <c r="U48" s="41">
        <f t="shared" si="0"/>
        <v>30</v>
      </c>
      <c r="V48" s="42">
        <f t="shared" si="1"/>
        <v>30</v>
      </c>
    </row>
    <row r="49" spans="1:22" ht="15">
      <c r="A49" s="39" t="s">
        <v>324</v>
      </c>
      <c r="B49" s="39">
        <v>295</v>
      </c>
      <c r="C49" s="40" t="s">
        <v>53</v>
      </c>
      <c r="D49" s="40" t="s">
        <v>131</v>
      </c>
      <c r="E49" s="39">
        <v>0</v>
      </c>
      <c r="F49" s="39">
        <v>0</v>
      </c>
      <c r="G49" s="39">
        <v>29</v>
      </c>
      <c r="H49" s="39">
        <v>0</v>
      </c>
      <c r="I49" s="39">
        <v>0</v>
      </c>
      <c r="J49" s="39">
        <v>0</v>
      </c>
      <c r="K49" s="39">
        <v>0</v>
      </c>
      <c r="L49" s="39">
        <v>0</v>
      </c>
      <c r="M49" s="39">
        <v>0</v>
      </c>
      <c r="N49" s="39">
        <v>0</v>
      </c>
      <c r="O49" s="39">
        <v>0</v>
      </c>
      <c r="P49" s="39">
        <v>0</v>
      </c>
      <c r="Q49" s="39">
        <v>0</v>
      </c>
      <c r="R49" s="39">
        <v>0</v>
      </c>
      <c r="S49" s="39">
        <v>0</v>
      </c>
      <c r="T49" s="39">
        <v>0</v>
      </c>
      <c r="U49" s="41">
        <f t="shared" si="0"/>
        <v>29</v>
      </c>
      <c r="V49" s="42">
        <f t="shared" si="1"/>
        <v>29</v>
      </c>
    </row>
    <row r="50" spans="1:22" ht="15">
      <c r="A50" s="39" t="s">
        <v>324</v>
      </c>
      <c r="B50" s="39">
        <v>43</v>
      </c>
      <c r="C50" s="40" t="s">
        <v>96</v>
      </c>
      <c r="D50" s="40" t="s">
        <v>141</v>
      </c>
      <c r="E50" s="39">
        <v>0</v>
      </c>
      <c r="F50" s="39">
        <v>0</v>
      </c>
      <c r="G50" s="39">
        <v>7</v>
      </c>
      <c r="H50" s="39">
        <v>20</v>
      </c>
      <c r="I50" s="39">
        <v>0</v>
      </c>
      <c r="J50" s="39">
        <v>0</v>
      </c>
      <c r="K50" s="39">
        <v>0</v>
      </c>
      <c r="L50" s="39">
        <v>0</v>
      </c>
      <c r="M50" s="39">
        <v>0</v>
      </c>
      <c r="N50" s="39">
        <v>0</v>
      </c>
      <c r="O50" s="39">
        <v>0</v>
      </c>
      <c r="P50" s="39">
        <v>0</v>
      </c>
      <c r="Q50" s="39">
        <v>0</v>
      </c>
      <c r="R50" s="39">
        <v>0</v>
      </c>
      <c r="S50" s="39">
        <v>0</v>
      </c>
      <c r="T50" s="39">
        <v>0</v>
      </c>
      <c r="U50" s="41">
        <f t="shared" si="0"/>
        <v>27</v>
      </c>
      <c r="V50" s="42">
        <f t="shared" si="1"/>
        <v>27</v>
      </c>
    </row>
    <row r="51" spans="1:22" ht="15">
      <c r="A51" s="39" t="s">
        <v>324</v>
      </c>
      <c r="B51" s="39">
        <v>391</v>
      </c>
      <c r="C51" s="40" t="s">
        <v>271</v>
      </c>
      <c r="D51" s="40" t="s">
        <v>293</v>
      </c>
      <c r="E51" s="39">
        <v>0</v>
      </c>
      <c r="F51" s="39">
        <v>0</v>
      </c>
      <c r="G51" s="39">
        <v>0</v>
      </c>
      <c r="H51" s="39">
        <v>0</v>
      </c>
      <c r="I51" s="39">
        <v>26</v>
      </c>
      <c r="J51" s="39">
        <v>0</v>
      </c>
      <c r="K51" s="39">
        <v>0</v>
      </c>
      <c r="L51" s="39">
        <v>0</v>
      </c>
      <c r="M51" s="39">
        <v>0</v>
      </c>
      <c r="N51" s="39">
        <v>0</v>
      </c>
      <c r="O51" s="39">
        <v>0</v>
      </c>
      <c r="P51" s="39">
        <v>0</v>
      </c>
      <c r="Q51" s="39">
        <v>0</v>
      </c>
      <c r="R51" s="39">
        <v>0</v>
      </c>
      <c r="S51" s="39">
        <v>0</v>
      </c>
      <c r="T51" s="39">
        <v>0</v>
      </c>
      <c r="U51" s="41">
        <f t="shared" si="0"/>
        <v>26</v>
      </c>
      <c r="V51" s="42">
        <f t="shared" si="1"/>
        <v>26</v>
      </c>
    </row>
    <row r="52" spans="1:22" ht="15">
      <c r="A52" s="39" t="s">
        <v>324</v>
      </c>
      <c r="B52" s="39">
        <v>176</v>
      </c>
      <c r="C52" s="40" t="s">
        <v>138</v>
      </c>
      <c r="D52" s="40" t="s">
        <v>215</v>
      </c>
      <c r="E52" s="39">
        <v>13</v>
      </c>
      <c r="F52" s="39">
        <v>0</v>
      </c>
      <c r="G52" s="39">
        <v>0</v>
      </c>
      <c r="H52" s="39">
        <v>0</v>
      </c>
      <c r="I52" s="39">
        <v>0</v>
      </c>
      <c r="J52" s="39">
        <v>0</v>
      </c>
      <c r="K52" s="39">
        <v>0</v>
      </c>
      <c r="L52" s="39">
        <v>0</v>
      </c>
      <c r="M52" s="39">
        <v>0</v>
      </c>
      <c r="N52" s="39">
        <v>0</v>
      </c>
      <c r="O52" s="39">
        <v>0</v>
      </c>
      <c r="P52" s="39">
        <v>0</v>
      </c>
      <c r="Q52" s="39">
        <v>0</v>
      </c>
      <c r="R52" s="39">
        <v>0</v>
      </c>
      <c r="S52" s="39">
        <v>0</v>
      </c>
      <c r="T52" s="39">
        <v>0</v>
      </c>
      <c r="U52" s="41">
        <f t="shared" si="0"/>
        <v>13</v>
      </c>
      <c r="V52" s="42">
        <f t="shared" si="1"/>
        <v>13</v>
      </c>
    </row>
  </sheetData>
  <sheetProtection/>
  <mergeCells count="16">
    <mergeCell ref="K4:K6"/>
    <mergeCell ref="L4:L6"/>
    <mergeCell ref="Q4:Q6"/>
    <mergeCell ref="E4:E6"/>
    <mergeCell ref="F4:F6"/>
    <mergeCell ref="G4:G6"/>
    <mergeCell ref="H4:H6"/>
    <mergeCell ref="I4:I6"/>
    <mergeCell ref="J4:J6"/>
    <mergeCell ref="O4:O6"/>
    <mergeCell ref="P4:P6"/>
    <mergeCell ref="M4:M6"/>
    <mergeCell ref="R4:R6"/>
    <mergeCell ref="S4:S6"/>
    <mergeCell ref="T4:T6"/>
    <mergeCell ref="N4:N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Newton Le Willows MX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Newton Le Willows MX</dc:creator>
  <cp:keywords/>
  <dc:description/>
  <cp:lastModifiedBy>Chris</cp:lastModifiedBy>
  <cp:lastPrinted>2014-07-14T13:10:45Z</cp:lastPrinted>
  <dcterms:created xsi:type="dcterms:W3CDTF">2012-05-07T18:27:39Z</dcterms:created>
  <dcterms:modified xsi:type="dcterms:W3CDTF">2014-11-26T22:55:38Z</dcterms:modified>
  <cp:category/>
  <cp:version/>
  <cp:contentType/>
  <cp:contentStatus/>
</cp:coreProperties>
</file>